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微信\xwechat_files\wxid_p14yldkozo4d11_e91e\msg\file\2026-07\"/>
    </mc:Choice>
  </mc:AlternateContent>
  <bookViews>
    <workbookView windowWidth="18350" windowHeight="8080" firstSheet="2" activeTab="5"/>
  </bookViews>
  <sheets>
    <sheet name="表1. 企业基础信息及合格产量" sheetId="1" r:id="rId1"/>
    <sheet name="表2. 企业分环节成本" sheetId="2" r:id="rId2"/>
    <sheet name="表3. 企业成本自动计算(无需填报)" sheetId="3" r:id="rId3"/>
    <sheet name="表4. 基地基础信息及合格产量" sheetId="4" r:id="rId4"/>
    <sheet name="表5. 基地分环节成本" sheetId="5" r:id="rId5"/>
    <sheet name="表6. 基地成本自动计算(无需填报)"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<sst xmlns="http://schemas.openxmlformats.org/spreadsheetml/2006/main" count="1074" uniqueCount="200">
  <si>
    <t>光伏行业成本核算填报表——企业基础信息及合格产量</t>
  </si>
  <si>
    <t>光伏行业成本核算监管填报表——企业版基础信息及分母</t>
  </si>
  <si>
    <t>本表仅用于企业口径。填报同一会计主体的企业信息和各环节合格产量；企业口径与基地口径分别核算，不得相加。浅灰色单元格为填报区。</t>
  </si>
  <si>
    <t>一、基础信息</t>
  </si>
  <si>
    <t>企业名称</t>
  </si>
  <si>
    <t>统一社会信用代码</t>
  </si>
  <si>
    <t>会计主体/法人</t>
  </si>
  <si>
    <t>计算期（起止日期）</t>
  </si>
  <si>
    <t>涵盖基地范围</t>
  </si>
  <si>
    <t>技术路线/产品规格</t>
  </si>
  <si>
    <t>期末结账状态</t>
  </si>
  <si>
    <t>填报日期</t>
  </si>
  <si>
    <t>填报人</t>
  </si>
  <si>
    <t>复核人</t>
  </si>
  <si>
    <t>二、合格产量统一定义</t>
  </si>
  <si>
    <t>企业口径合格产量为同一会计主体在计算期内各相关基地办理合格品入库的净产量合计，并扣除退库、冲销和重复转库。未办理入库的在制品、不合格品及报废品不计入。</t>
  </si>
  <si>
    <t>三、合格产量分母表</t>
  </si>
  <si>
    <t>环节</t>
  </si>
  <si>
    <t>合格产量定义</t>
  </si>
  <si>
    <t>单位</t>
  </si>
  <si>
    <t>填报值</t>
  </si>
  <si>
    <t>数据依据</t>
  </si>
  <si>
    <t>硅料</t>
  </si>
  <si>
    <t>计算期内合格硅料净入库量</t>
  </si>
  <si>
    <t>kg</t>
  </si>
  <si>
    <t>仓储管理系统/ERP合格品净入库记录</t>
  </si>
  <si>
    <t>硅片</t>
  </si>
  <si>
    <t>计算期内合格硅片净入库总片数</t>
  </si>
  <si>
    <t>片</t>
  </si>
  <si>
    <t>电池</t>
  </si>
  <si>
    <t>计算期内合格电池净入库功率总和</t>
  </si>
  <si>
    <t>W</t>
  </si>
  <si>
    <t>MES电池分选及合格品入库记录</t>
  </si>
  <si>
    <t>组件</t>
  </si>
  <si>
    <t>计算期内合格组件净入库功率总和</t>
  </si>
  <si>
    <t>MES组件功率及合格品入库记录</t>
  </si>
  <si>
    <t>说明：企业口径填报同一会计主体的合格产量合计；多规格或多技术路线并存时，宜分别填报。企业口径结果不得与基地口径结果相加。</t>
  </si>
  <si>
    <t>四、企业口径一体化结转基础参数（仅适用环节填报）</t>
  </si>
  <si>
    <t>参数</t>
  </si>
  <si>
    <t>计算关系/定义</t>
  </si>
  <si>
    <t>计算及数据依据</t>
  </si>
  <si>
    <t>电池单片功率</t>
  </si>
  <si>
    <t>合格电池总功率÷合格电池总片数</t>
  </si>
  <si>
    <t>W/片</t>
  </si>
  <si>
    <t>按5.2及式（1）计算；依据电池分选系统、合格电池入库功率和片数记录，分规格时取加权均值。</t>
  </si>
  <si>
    <t>每公斤方棒出片数</t>
  </si>
  <si>
    <t>合格硅片总片数÷方棒总质量</t>
  </si>
  <si>
    <t>片/kg</t>
  </si>
  <si>
    <t>按5.2及式（2）计算；依据硅片计数、方棒称重及MES/仓储记录。</t>
  </si>
  <si>
    <t>硅料耗量系数</t>
  </si>
  <si>
    <t>硅片环节实际消耗硅料总量÷合格硅片总质量</t>
  </si>
  <si>
    <t>无量纲</t>
  </si>
  <si>
    <t>按5.2及式（3）计算；依据硅料投料/领退料、合格硅片质量及期末盘点记录。</t>
  </si>
  <si>
    <t>硅片耗量系数</t>
  </si>
  <si>
    <t>电池环节投入硅片总片数÷合格电池总片数</t>
  </si>
  <si>
    <t>按5.2及式（4）计算；依据硅片投入、退料、电池分选及合格电池入库记录。</t>
  </si>
  <si>
    <t>电池耗量系数</t>
  </si>
  <si>
    <t>组件环节投入电池总功率÷合格组件总功率</t>
  </si>
  <si>
    <t>按5.2及式（5）计算；依据电池领料/上线功率及合格组件入库功率记录。</t>
  </si>
  <si>
    <t>说明：以上为本文件5.2规定的企业个体参数，计算底稿备查；表3据此自动生成式（9）～（11）的三个环节间结转折算系数。仅在相邻环节同属本企业、上游产品自产自用并按6.5阶梯式全成本结转时填报对应参数；不适用的参数留空，表3自动回退取表2的上游产品实际领用金额。同一衔接同时存在自产和外购的，宜将对应参数留空并按账载实际领用金额填表2，同时另附分项结转底稿，避免重复计入。</t>
  </si>
  <si>
    <t>企业分环节成本填报表</t>
  </si>
  <si>
    <t>填报核算期企业口径账载金额（元），不填单位成本。浅灰色单元格为填报区。管理费用总额必须包含下行“其中：研发费用”，研发披露行不再加计；G列依据当前团标送审稿v5第3、5～7章及附录A。</t>
  </si>
  <si>
    <t>成本项目</t>
  </si>
  <si>
    <t>对应企业数据源</t>
  </si>
  <si>
    <t>财务报表科目</t>
  </si>
  <si>
    <t>团标口径说明</t>
  </si>
  <si>
    <t>金属硅</t>
  </si>
  <si>
    <t>元</t>
  </si>
  <si>
    <t>领退料记录、ERP存货明细账及采购结算凭证，以账载实际领用金额为准</t>
  </si>
  <si>
    <t>生产成本—基本生产成本—直接材料（或产品成本明细）</t>
  </si>
  <si>
    <t>按核算期实际领用并计入本环节生产成本的账载金额填报，扣除退料；已单列材料不得再计入其他生产成本。（第6章表1～4、7.3）</t>
  </si>
  <si>
    <t>蒸汽</t>
  </si>
  <si>
    <t>蒸汽计量记录、热力结算单及财务凭证</t>
  </si>
  <si>
    <t>生产成本—燃料及动力 / 制造费用—动力费</t>
  </si>
  <si>
    <t>按核算期实际承担的蒸汽成本填报，数量与计量、结算记录勾稽，金额以期末结账后的财务凭证为准。（5.4、表1、表6）</t>
  </si>
  <si>
    <t>硅芯</t>
  </si>
  <si>
    <t>电力</t>
  </si>
  <si>
    <t>电表/能源系统记录、电费结算单及财务凭证</t>
  </si>
  <si>
    <t>生产成本—燃料及动力 / 制造费用—水电费</t>
  </si>
  <si>
    <t>按实际用电量和实际综合电价形成的账载成本填报，并与电表、能源系统、电费结算单及财务凭证勾稽。（5.4、第6～7章）</t>
  </si>
  <si>
    <t>人工</t>
  </si>
  <si>
    <t>薪酬明细、人员归属及工时/成本分配表</t>
  </si>
  <si>
    <t>生产成本—基本生产成本—直接人工；应付职工薪酬</t>
  </si>
  <si>
    <t>仅含直接生产人员薪酬及相关人工成本；管理、销售及研发人员薪酬分别计入对应期间费用，不得重复。（第6章表1～4、7.2）</t>
  </si>
  <si>
    <t>其他生产成本</t>
  </si>
  <si>
    <t>制造费用明细账、凭证及成本分配表</t>
  </si>
  <si>
    <t>制造费用相关明细，结转至生产成本（扣除已单列项目）</t>
  </si>
  <si>
    <t>填报除已单列材料、动力、人工和折旧外的其他制造费用，按实际发生额归集，并扣除已在其他行列示的项目。（3.6、第6～7章） 颗粒硅路线的硅烷气及流化床专用耗材可在本项列示。（6.1.4）</t>
  </si>
  <si>
    <t>折旧（含专属及共用生产性资产分摊）</t>
  </si>
  <si>
    <t>固定资产台账、折旧明细、财务凭证及共用生产性资产分摊表</t>
  </si>
  <si>
    <t>制造费用—折旧费；累计折旧</t>
  </si>
  <si>
    <t>含本环节专属折旧及共用生产性资产合理分摊；总部非生产性资产和闲置产能折旧不计生产成本，转由期间费用体现。（6.1.2、6.6.4）</t>
  </si>
  <si>
    <t>管理费用（含研发费用）</t>
  </si>
  <si>
    <t>管理费用明细账、凭证及环节/总部共用费用分配表</t>
  </si>
  <si>
    <t>管理费用（填报总额应包含下行披露的研发费用）</t>
  </si>
  <si>
    <t>包括行政管理人员薪酬、办公差旅、咨询审计法律、非生产性资产折旧摊销及其他管理支出；含研发及总部/共用分摊。（3.8、3.9、6.6）</t>
  </si>
  <si>
    <t>　其中：研发费用</t>
  </si>
  <si>
    <t>研发项目辅助账、立项/结项资料、研发工时、领料、折旧摊销明细、资本化判断及共用研发分配表</t>
  </si>
  <si>
    <t>管理费用—研发费用 / 研发支出—费用化支出（其中项）</t>
  </si>
  <si>
    <t>填报归属光伏范围并计入当期损益的全部研发费用，含直接归属和按6.6分摊；资本化开发支出及非光伏研发不计入，仅作管理费用其中项披露。（3.9注2）</t>
  </si>
  <si>
    <t>销售费用</t>
  </si>
  <si>
    <t>销售费用明细账及环节/总部共用费用分配表</t>
  </si>
  <si>
    <t>包括销售人员薪酬、运输装卸包装、仓储、广告宣传、售后技术支持及其他销售支出；含总部/共用分摊。（3.8、6.6）</t>
  </si>
  <si>
    <t>财务费用</t>
  </si>
  <si>
    <t>财务费用明细账及环节/总部共用费用分配表</t>
  </si>
  <si>
    <t>包括费用化利息、汇兑损益、金融机构手续费等；集团统借统还及光伏板块共用财务费用先切分再按环节分摊。（3.8、6.6）</t>
  </si>
  <si>
    <t>硅料输入</t>
  </si>
  <si>
    <t>领退料记录、ERP存货明细账及采购/内部结算凭证；一体化企业附上一环节全成本及折算结转底稿</t>
  </si>
  <si>
    <t>专业化企业按外购上游产品实际领用成本填报；一体化企业填入表1相应基础参数并由表3生成折算系数时，本行作为账载核验值、表3不再直接引用；未填相应参数时，本行应包含全部上游产品实际领用金额。（6.5.1、式（9）～（11））</t>
  </si>
  <si>
    <t>坩埚</t>
  </si>
  <si>
    <t>石墨热场及辅材</t>
  </si>
  <si>
    <t>金刚线</t>
  </si>
  <si>
    <t>填报除已单列材料、动力、人工和折旧外的其他制造费用，按实际发生额归集，并扣除已在其他行列示的项目。（3.6、第6～7章）</t>
  </si>
  <si>
    <t>硅片输入</t>
  </si>
  <si>
    <t>银浆（按技术路线分列）</t>
  </si>
  <si>
    <t>银浆应按技术路线分列：TOPCon区分正背面浆料，HJT列低温银浆，BC类按背面图形结构归集；以实际领用成本填报。（6.3.2）</t>
  </si>
  <si>
    <t>网版（含主栅）</t>
  </si>
  <si>
    <t>填报除已单列材料、动力、人工和折旧外的其他制造费用，按实际发生额归集，并扣除已在其他行列示的项目。（3.6、第6～7章） 未单列的TCO靶材、薄膜沉积或图形化工艺耗材可在本项明细披露。（6.3.2）</t>
  </si>
  <si>
    <t>电池输入</t>
  </si>
  <si>
    <t>玻璃</t>
  </si>
  <si>
    <t>胶膜</t>
  </si>
  <si>
    <t>边框</t>
  </si>
  <si>
    <t>销售费用（含质保费用）</t>
  </si>
  <si>
    <t>销售费用明细账、质保计提底稿、预计负债明细及环节/总部共用费用分配表</t>
  </si>
  <si>
    <t>销售费用（质保费用为其中项）；预计负债</t>
  </si>
  <si>
    <t>包含销售相关支出及组件质保费用；质保按实际合理计提并作为销售费用其中项，不得另行重复加计，计提底稿和精算资料应留存。（3.17、6.4.3）</t>
  </si>
  <si>
    <t>企业成本自动计算表</t>
  </si>
  <si>
    <t>本表全部自动计算，无需填报。浅灰色单元格为自动计算结果。先按表1基础参数自动生成一体化环节间结转折算系数并核验结转金额，再计算各环节成本；参数留空时回退取表2账载上游产品实际领用金额。研发费用仅作管理费用其中项披露，不重复加计。</t>
  </si>
  <si>
    <t>成本层级</t>
  </si>
  <si>
    <t>金额（元）</t>
  </si>
  <si>
    <t>合格产量</t>
  </si>
  <si>
    <t>单位成本</t>
  </si>
  <si>
    <t>口径说明</t>
  </si>
  <si>
    <t>生产成本</t>
  </si>
  <si>
    <t>元/kg</t>
  </si>
  <si>
    <t>现金成本加本环节专属折旧及共用生产性资产合理分摊；不含总部非生产性资产和闲置产能折旧。（3.6、6.1.2）</t>
  </si>
  <si>
    <t>管理费用总额应已包含下一行披露的研发费用；期间费用和全成本仅加本行一次。（3.8～3.9）</t>
  </si>
  <si>
    <t>光伏范围全部费用化研发的其中项披露，含直接归属及合理分摊；不进入汇总公式第二次加计。（3.9注2）</t>
  </si>
  <si>
    <t>按本口径实际归属的销售费用计算。（3.8、6.6或7.2、7.5）</t>
  </si>
  <si>
    <t>按本口径实际归属的费用化利息、汇兑损益、金融机构手续费等财务费用计算。（3.8、6.6或7.2（3）、7.5）</t>
  </si>
  <si>
    <t>期间费用</t>
  </si>
  <si>
    <t>期间费用＝管理费用＋销售费用＋财务费用；研发费用仅为管理费用其中项披露，不另行加计。</t>
  </si>
  <si>
    <t>全成本</t>
  </si>
  <si>
    <t>全成本＝生产成本＋期间费用，不对研发披露行或组件质保费用重复加计。（3.7～3.9）</t>
  </si>
  <si>
    <t>元/片</t>
  </si>
  <si>
    <t>表1相应参数齐全且标准结转金额可计算时，以核验区D39替代表2上游输入金额；否则回退取表2全部生产成本。现金成本加本环节专属折旧及共用生产性资产合理分摊；不含总部非生产性资产和闲置产能折旧。（3.6、6.1.2）</t>
  </si>
  <si>
    <t>元/W</t>
  </si>
  <si>
    <t>表1相应参数齐全且标准结转金额可计算时，以核验区D40替代表2上游输入金额；否则回退取表2全部生产成本。现金成本加本环节专属折旧及共用生产性资产合理分摊；不含总部非生产性资产和闲置产能折旧。（3.6、6.1.2）</t>
  </si>
  <si>
    <t>表1相应参数齐全且标准结转金额可计算时，以核验区D41替代表2上游输入金额；否则回退取表2全部生产成本。现金成本加本环节专属折旧及共用生产性资产合理分摊；不含总部非生产性资产和闲置产能折旧。（3.6、6.1.2）</t>
  </si>
  <si>
    <t>销售费用已包含实际合理计提的组件质保费用，质保不另行加计。（3.17、6.4.3、7.2（2））</t>
  </si>
  <si>
    <t>特别约定：研发费用应单独核算并作为管理费用其中项列示。管理费用已含研发费用的，汇总全成本时不得重复加计；管理费用未含研发费用的，应先并入管理费用。研发披露值不应高于管理费用总额，资本化开发支出不计入。不同环节不作横向合计。</t>
  </si>
  <si>
    <t>企业口径一体化环节间结转核验（自动计算）</t>
  </si>
  <si>
    <t>衔接环节</t>
  </si>
  <si>
    <t>结转折算系数</t>
  </si>
  <si>
    <t>计算及适用说明</t>
  </si>
  <si>
    <t>硅料→硅片</t>
  </si>
  <si>
    <t>kg/片</t>
  </si>
  <si>
    <t>K1＝kSi÷nwf；标准结转金额＝硅料全成本单位值×K1×硅片合格产量，对应式（9）。</t>
  </si>
  <si>
    <t>硅片→电池</t>
  </si>
  <si>
    <t>片/W</t>
  </si>
  <si>
    <t>K2＝kwf÷Pcell,avg；标准结转金额＝硅片全成本单位值×K2×电池合格功率，对应式（10）。</t>
  </si>
  <si>
    <t>电池→组件</t>
  </si>
  <si>
    <t>W/W</t>
  </si>
  <si>
    <t>K3＝kcell；标准结转金额＝电池全成本单位值×K3×组件合格功率，对应式（11）。</t>
  </si>
  <si>
    <t>光伏行业成本核算填报表——基地基础信息及合格产量</t>
  </si>
  <si>
    <t>光伏行业成本核算监管填报表——基地版基础信息及分母</t>
  </si>
  <si>
    <t>本表仅用于单一基地口径。填报本基地信息和各环节合格产量；基地口径用于基地取值、对标和核验，不替代企业整体口径。浅灰色单元格为填报区。</t>
  </si>
  <si>
    <t>基地名称</t>
  </si>
  <si>
    <t>基地口径合格产量为本基地在计算期内办理合格品入库的净产量，并扣除退库、冲销和重复转库。未办理入库的在制品、不合格品及报废品不计入。</t>
  </si>
  <si>
    <t>本基地仓储管理系统/ERP合格品净入库记录</t>
  </si>
  <si>
    <t>本基地MES电池分选及合格品入库记录</t>
  </si>
  <si>
    <t>本基地MES组件功率及合格品入库记录</t>
  </si>
  <si>
    <t>说明：基地口径仅填本基地合格产量；多规格或多技术路线并存时，宜分别填报。本表用于基地取值、内部对标和交叉核验，不替代企业整体全成本。</t>
  </si>
  <si>
    <t>基地分环节成本填报表</t>
  </si>
  <si>
    <t>填报核算期本基地实际归属的账载金额（元），不填单位成本。浅灰色单元格为填报区。管理费用总额必须包含下行“其中：研发费用”，研发披露行不再加计；G列依据当前团标送审稿v5第3、5～7章及附录A。</t>
  </si>
  <si>
    <t>对应基地数据源</t>
  </si>
  <si>
    <t>本基地领退料记录、ERP存货明细账及采购/内部结算凭证，以账载实际领用金额为准</t>
  </si>
  <si>
    <t>本基地蒸汽计量记录、热力结算单及财务凭证</t>
  </si>
  <si>
    <t>本基地电表/能源系统记录、电费结算单及财务凭证</t>
  </si>
  <si>
    <t>本基地薪酬明细、人员归属及工时/成本分配表</t>
  </si>
  <si>
    <t>本基地制造费用明细账、凭证及成本分配表</t>
  </si>
  <si>
    <t>基地专属折旧</t>
  </si>
  <si>
    <t>本基地固定资产台账、折旧明细、财务凭证及基地内多环节分摊表</t>
  </si>
  <si>
    <t>仅含本基地专属生产设施正常生产期间折旧及基地内多环节合理分摊；不含总部、跨基地折旧，闲置折旧计入期间费用。（7.2、7.5）</t>
  </si>
  <si>
    <t>本基地管理费用明细账、凭证及环节归属/分摊底稿</t>
  </si>
  <si>
    <t>包括基地管理人员薪酬福利、办公通讯、办公用房折旧租赁、差旅招待、咨询审计法律及其他基地专属管理支出；含基地研发。（7.2（1））</t>
  </si>
  <si>
    <t>本基地研发项目辅助账、立项/结项资料、研发工时、领料、折旧摊销明细及资本化判断资料</t>
  </si>
  <si>
    <t>仅填本基地直接发生且可靠归属于本文件产品的费用化研发支出；总部统一、跨基地共享、非适用产品及资本化支出均不纳入，仅作其中项披露。（3.9注3、7.2（1））</t>
  </si>
  <si>
    <t>本基地销售费用明细账及环节归属/分摊底稿</t>
  </si>
  <si>
    <t>包括本基地销售人员薪酬、运输装卸包装、仓储、广告宣传、售后技术支持及其他基地专属销售支出；不含总部及跨基地费用。（7.2（2））</t>
  </si>
  <si>
    <t>本基地财务费用明细账及环节归属/分摊底稿</t>
  </si>
  <si>
    <t>仅含本基地专项融资费用化利息、汇兑损益、金融机构手续费等；不含总部及跨基地费用，基地共用部分按规则分摊。（7.2（3）、7.5）</t>
  </si>
  <si>
    <t>本基地领退料记录、ERP存货明细账及采购/内部结算凭证，以结账后实际发出计价金额为准</t>
  </si>
  <si>
    <t>上游原料按本基地本期实际领用成本填报，不采用阶梯式全成本结转；金额取结账后的存货发出计价，并说明外购或内部结算来源。（7.3～7.4）</t>
  </si>
  <si>
    <t>本基地销售费用明细账、质保计提底稿、预计负债明细及环节归属/分摊底稿</t>
  </si>
  <si>
    <t>包含本基地销售相关支出及组件质保费用；质保作为销售费用其中项并入基地期间费用，不得另行重复加计。（7.2（2）、7.5）</t>
  </si>
  <si>
    <t>基地成本自动计算表</t>
  </si>
  <si>
    <t>本表全部自动计算，无需填报。浅灰色单元格为自动计算结果。金额引用基地分环节成本表；单位成本＝金额÷对应合格产量。研发费用仅作管理费用其中项披露，不重复加计。</t>
  </si>
  <si>
    <t>本基地直接生产成本加基地专属折旧及基地内多环节合理分摊；不含总部和跨基地折旧。（7.2、7.5）</t>
  </si>
  <si>
    <t>仅本基地直接发生、可靠归属的费用化研发其中项披露；不进入汇总公式第二次加计。（3.9注3）</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</si>
</sst>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0.000;\(#,##0.000\);\-"/>
    <numFmt numFmtId="178" formatCode="0.0000;\(0.0000\);\-"/>
    <numFmt numFmtId="179" formatCode="#,##0.000"/>
    <numFmt numFmtId="180" formatCode="0.000000"/>
  </numFmts>
  <fonts count="25">
    <font>
      <sz val="11"/>
      <name val="Carlito"/>
      <charset val="134"/>
    </font>
    <font>
      <b/>
      <sz val="14"/>
      <color rgb="FF000000"/>
      <name val="黑体"/>
      <charset val="134"/>
    </font>
    <font>
      <sz val="9"/>
      <color rgb="FF000000"/>
      <name val="宋体"/>
      <charset val="134"/>
    </font>
    <font>
      <b/>
      <sz val="9"/>
      <color rgb="FF000000"/>
      <name val="宋体"/>
      <charset val="134"/>
    </font>
    <font>
      <b/>
      <sz val="10"/>
      <color rgb="FF000000"/>
      <name val="黑体"/>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FFFFFF"/>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double">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1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3" applyNumberFormat="0" applyFill="0" applyAlignment="0" applyProtection="0">
      <alignment vertical="center"/>
    </xf>
    <xf numFmtId="0" fontId="12" fillId="0" borderId="13" applyNumberFormat="0" applyFill="0" applyAlignment="0" applyProtection="0">
      <alignment vertical="center"/>
    </xf>
    <xf numFmtId="0" fontId="13" fillId="0" borderId="14" applyNumberFormat="0" applyFill="0" applyAlignment="0" applyProtection="0">
      <alignment vertical="center"/>
    </xf>
    <xf numFmtId="0" fontId="13" fillId="0" borderId="0" applyNumberFormat="0" applyFill="0" applyBorder="0" applyAlignment="0" applyProtection="0">
      <alignment vertical="center"/>
    </xf>
    <xf numFmtId="0" fontId="14" fillId="5" borderId="15" applyNumberFormat="0" applyAlignment="0" applyProtection="0">
      <alignment vertical="center"/>
    </xf>
    <xf numFmtId="0" fontId="15" fillId="6" borderId="16" applyNumberFormat="0" applyAlignment="0" applyProtection="0">
      <alignment vertical="center"/>
    </xf>
    <xf numFmtId="0" fontId="16" fillId="6" borderId="15" applyNumberFormat="0" applyAlignment="0" applyProtection="0">
      <alignment vertical="center"/>
    </xf>
    <xf numFmtId="0" fontId="17" fillId="7" borderId="17" applyNumberFormat="0" applyAlignment="0" applyProtection="0">
      <alignment vertical="center"/>
    </xf>
    <xf numFmtId="0" fontId="18" fillId="0" borderId="18" applyNumberFormat="0" applyFill="0" applyAlignment="0" applyProtection="0">
      <alignment vertical="center"/>
    </xf>
    <xf numFmtId="0" fontId="19" fillId="0" borderId="19"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xf numFmtId="0" fontId="0" fillId="0" borderId="0"/>
  </cellStyleXfs>
  <cellXfs count="55">
    <xf numFmtId="0" fontId="0" fillId="0" borderId="0" xfId="0"/>
    <xf numFmtId="0" fontId="1" fillId="2" borderId="0" xfId="49" applyFont="1" applyFill="1" applyAlignment="1">
      <alignment horizontal="center" vertical="center"/>
    </xf>
    <xf numFmtId="0" fontId="2" fillId="2" borderId="0" xfId="49" applyFont="1" applyFill="1" applyAlignment="1">
      <alignment vertical="center" wrapText="1"/>
    </xf>
    <xf numFmtId="0" fontId="2" fillId="0" borderId="0" xfId="49" applyFont="1" applyAlignment="1">
      <alignment vertical="center"/>
    </xf>
    <xf numFmtId="0" fontId="3" fillId="2" borderId="1" xfId="49" applyFont="1" applyFill="1" applyBorder="1" applyAlignment="1">
      <alignment horizontal="center" vertical="center" wrapText="1"/>
    </xf>
    <xf numFmtId="0" fontId="2" fillId="0" borderId="2" xfId="49" applyFont="1" applyBorder="1" applyAlignment="1">
      <alignment horizontal="center" vertical="center" wrapText="1"/>
    </xf>
    <xf numFmtId="0" fontId="2" fillId="0" borderId="2" xfId="49" applyFont="1" applyBorder="1" applyAlignment="1">
      <alignment vertical="center" wrapText="1"/>
    </xf>
    <xf numFmtId="176" fontId="2" fillId="3" borderId="2" xfId="49" applyNumberFormat="1" applyFont="1" applyFill="1" applyBorder="1" applyAlignment="1">
      <alignment horizontal="right" vertical="center" wrapText="1"/>
    </xf>
    <xf numFmtId="177" fontId="2" fillId="3" borderId="2" xfId="49" applyNumberFormat="1" applyFont="1" applyFill="1" applyBorder="1" applyAlignment="1">
      <alignment horizontal="right" vertical="center" wrapText="1"/>
    </xf>
    <xf numFmtId="178" fontId="2" fillId="3" borderId="2" xfId="49" applyNumberFormat="1" applyFont="1" applyFill="1" applyBorder="1" applyAlignment="1">
      <alignment horizontal="right" vertical="center" wrapText="1"/>
    </xf>
    <xf numFmtId="0" fontId="2" fillId="0" borderId="1" xfId="49" applyFont="1" applyBorder="1" applyAlignment="1">
      <alignment horizontal="center" vertical="center" wrapText="1"/>
    </xf>
    <xf numFmtId="0" fontId="2" fillId="0" borderId="1" xfId="49" applyFont="1" applyBorder="1" applyAlignment="1">
      <alignment vertical="center" wrapText="1"/>
    </xf>
    <xf numFmtId="176" fontId="2" fillId="3" borderId="1" xfId="49" applyNumberFormat="1" applyFont="1" applyFill="1" applyBorder="1" applyAlignment="1">
      <alignment horizontal="right" vertical="center" wrapText="1"/>
    </xf>
    <xf numFmtId="177" fontId="2" fillId="3" borderId="1" xfId="49" applyNumberFormat="1" applyFont="1" applyFill="1" applyBorder="1" applyAlignment="1">
      <alignment horizontal="right" vertical="center" wrapText="1"/>
    </xf>
    <xf numFmtId="178" fontId="2" fillId="3" borderId="1" xfId="49" applyNumberFormat="1" applyFont="1" applyFill="1" applyBorder="1" applyAlignment="1">
      <alignment horizontal="right" vertical="center" wrapText="1"/>
    </xf>
    <xf numFmtId="0" fontId="2" fillId="2" borderId="1" xfId="49" applyFont="1" applyFill="1" applyBorder="1" applyAlignment="1">
      <alignment horizontal="center" vertical="center" wrapText="1"/>
    </xf>
    <xf numFmtId="0" fontId="2" fillId="2" borderId="1" xfId="49" applyFont="1" applyFill="1" applyBorder="1" applyAlignment="1">
      <alignment vertical="center" wrapText="1"/>
    </xf>
    <xf numFmtId="0" fontId="3" fillId="2" borderId="1" xfId="49" applyFont="1" applyFill="1" applyBorder="1" applyAlignment="1">
      <alignment vertical="center" wrapText="1"/>
    </xf>
    <xf numFmtId="176" fontId="3" fillId="3" borderId="1" xfId="49" applyNumberFormat="1" applyFont="1" applyFill="1" applyBorder="1" applyAlignment="1">
      <alignment horizontal="right" vertical="center" wrapText="1"/>
    </xf>
    <xf numFmtId="177" fontId="3" fillId="3" borderId="1" xfId="49" applyNumberFormat="1" applyFont="1" applyFill="1" applyBorder="1" applyAlignment="1">
      <alignment horizontal="right" vertical="center" wrapText="1"/>
    </xf>
    <xf numFmtId="178" fontId="3" fillId="3" borderId="1" xfId="49" applyNumberFormat="1" applyFont="1" applyFill="1" applyBorder="1" applyAlignment="1">
      <alignment horizontal="right" vertical="center" wrapText="1"/>
    </xf>
    <xf numFmtId="0" fontId="3" fillId="2" borderId="3" xfId="49" applyFont="1" applyFill="1" applyBorder="1" applyAlignment="1">
      <alignment horizontal="center" vertical="center" wrapText="1"/>
    </xf>
    <xf numFmtId="0" fontId="3" fillId="2" borderId="3" xfId="49" applyFont="1" applyFill="1" applyBorder="1" applyAlignment="1">
      <alignment vertical="center" wrapText="1"/>
    </xf>
    <xf numFmtId="176" fontId="3" fillId="3" borderId="3" xfId="49" applyNumberFormat="1" applyFont="1" applyFill="1" applyBorder="1" applyAlignment="1">
      <alignment horizontal="right" vertical="center" wrapText="1"/>
    </xf>
    <xf numFmtId="177" fontId="3" fillId="3" borderId="3" xfId="49" applyNumberFormat="1" applyFont="1" applyFill="1" applyBorder="1" applyAlignment="1">
      <alignment horizontal="right" vertical="center" wrapText="1"/>
    </xf>
    <xf numFmtId="178" fontId="3" fillId="3" borderId="3" xfId="49" applyNumberFormat="1" applyFont="1" applyFill="1" applyBorder="1" applyAlignment="1">
      <alignment horizontal="right" vertical="center" wrapText="1"/>
    </xf>
    <xf numFmtId="0" fontId="2" fillId="2" borderId="4" xfId="49" applyFont="1" applyFill="1" applyBorder="1" applyAlignment="1">
      <alignment vertical="center" wrapText="1"/>
    </xf>
    <xf numFmtId="0" fontId="2" fillId="2" borderId="5" xfId="49" applyFont="1" applyFill="1" applyBorder="1" applyAlignment="1">
      <alignment vertical="center" wrapText="1"/>
    </xf>
    <xf numFmtId="0" fontId="2" fillId="2" borderId="6" xfId="49" applyFont="1" applyFill="1" applyBorder="1" applyAlignment="1">
      <alignment vertical="center" wrapText="1"/>
    </xf>
    <xf numFmtId="0" fontId="2" fillId="2" borderId="7" xfId="49" applyFont="1" applyFill="1" applyBorder="1" applyAlignment="1">
      <alignment vertical="center" wrapText="1"/>
    </xf>
    <xf numFmtId="0" fontId="2" fillId="2" borderId="8" xfId="49" applyFont="1" applyFill="1" applyBorder="1" applyAlignment="1">
      <alignment vertical="center" wrapText="1"/>
    </xf>
    <xf numFmtId="0" fontId="2" fillId="2" borderId="9" xfId="49" applyFont="1" applyFill="1" applyBorder="1" applyAlignment="1">
      <alignment vertical="center" wrapText="1"/>
    </xf>
    <xf numFmtId="0" fontId="3" fillId="0" borderId="2" xfId="49" applyFont="1" applyBorder="1" applyAlignment="1">
      <alignment horizontal="center" vertical="center" wrapText="1"/>
    </xf>
    <xf numFmtId="176" fontId="2" fillId="3" borderId="2" xfId="49" applyNumberFormat="1" applyFont="1" applyFill="1" applyBorder="1" applyAlignment="1">
      <alignment horizontal="center" vertical="center" wrapText="1"/>
    </xf>
    <xf numFmtId="0" fontId="2" fillId="2" borderId="0" xfId="49" applyFont="1" applyFill="1" applyAlignment="1">
      <alignment horizontal="center" vertical="center" wrapText="1"/>
    </xf>
    <xf numFmtId="0" fontId="4" fillId="2" borderId="8" xfId="49" applyFont="1" applyFill="1" applyBorder="1" applyAlignment="1">
      <alignment vertical="center"/>
    </xf>
    <xf numFmtId="0" fontId="3" fillId="2" borderId="1" xfId="49" applyFont="1" applyFill="1" applyBorder="1" applyAlignment="1">
      <alignment vertical="center"/>
    </xf>
    <xf numFmtId="0" fontId="2" fillId="3" borderId="1" xfId="49" applyFont="1" applyFill="1" applyBorder="1" applyAlignment="1">
      <alignment vertical="center"/>
    </xf>
    <xf numFmtId="179" fontId="2" fillId="3" borderId="1" xfId="49" applyNumberFormat="1" applyFont="1" applyFill="1" applyBorder="1" applyAlignment="1">
      <alignment vertical="center" wrapText="1"/>
    </xf>
    <xf numFmtId="0" fontId="4" fillId="2" borderId="8" xfId="0" applyFont="1" applyFill="1" applyBorder="1" applyAlignment="1">
      <alignment vertical="center"/>
    </xf>
    <xf numFmtId="0" fontId="3" fillId="2" borderId="1" xfId="0" applyFont="1" applyFill="1" applyBorder="1" applyAlignment="1">
      <alignment horizontal="center" vertical="center" wrapText="1"/>
    </xf>
    <xf numFmtId="0" fontId="2" fillId="2" borderId="1" xfId="0" applyFont="1" applyFill="1" applyBorder="1" applyAlignment="1">
      <alignment vertical="center" wrapText="1"/>
    </xf>
    <xf numFmtId="180" fontId="2" fillId="3" borderId="1" xfId="0" applyNumberFormat="1" applyFont="1" applyFill="1" applyBorder="1" applyAlignment="1">
      <alignment vertical="center" wrapText="1"/>
    </xf>
    <xf numFmtId="0" fontId="2" fillId="3" borderId="1" xfId="0" applyFont="1" applyFill="1" applyBorder="1" applyAlignment="1">
      <alignment vertical="center" wrapText="1"/>
    </xf>
    <xf numFmtId="176" fontId="2" fillId="3" borderId="1" xfId="0" applyNumberFormat="1" applyFont="1" applyFill="1" applyBorder="1" applyAlignment="1">
      <alignment vertical="center" wrapText="1"/>
    </xf>
    <xf numFmtId="0" fontId="2" fillId="2" borderId="0" xfId="49" applyFont="1" applyFill="1" applyAlignment="1">
      <alignment horizontal="left" vertical="center" wrapText="1"/>
    </xf>
    <xf numFmtId="0" fontId="2" fillId="2" borderId="4"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10" xfId="0" applyFont="1" applyFill="1" applyBorder="1" applyAlignment="1">
      <alignment vertical="center" wrapText="1"/>
    </xf>
    <xf numFmtId="0" fontId="2" fillId="2" borderId="0" xfId="0" applyFont="1" applyFill="1" applyAlignment="1">
      <alignment vertical="center" wrapText="1"/>
    </xf>
    <xf numFmtId="0" fontId="2" fillId="2" borderId="11" xfId="0" applyFont="1" applyFill="1" applyBorder="1" applyAlignment="1">
      <alignment vertical="center" wrapText="1"/>
    </xf>
    <xf numFmtId="0" fontId="2" fillId="2" borderId="7" xfId="0" applyFont="1" applyFill="1" applyBorder="1" applyAlignment="1">
      <alignment vertical="center" wrapText="1"/>
    </xf>
    <xf numFmtId="0" fontId="2" fillId="2" borderId="8" xfId="0" applyFont="1" applyFill="1" applyBorder="1" applyAlignment="1">
      <alignment vertical="center" wrapText="1"/>
    </xf>
    <xf numFmtId="0" fontId="2" fillId="2" borderId="9" xfId="0" applyFont="1" applyFill="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showGridLines="0" topLeftCell="A22" workbookViewId="0">
      <selection activeCell="A33" sqref="A33:E35"/>
    </sheetView>
  </sheetViews>
  <sheetFormatPr defaultColWidth="9" defaultRowHeight="14" outlineLevelCol="4"/>
  <cols>
    <col min="1" max="1" width="13" customWidth="1"/>
    <col min="2" max="2" width="27" customWidth="1"/>
    <col min="3" max="3" width="10" customWidth="1"/>
    <col min="4" max="4" width="20" customWidth="1"/>
    <col min="5" max="5" width="42" customWidth="1"/>
  </cols>
  <sheetData>
    <row r="1" ht="30" customHeight="1" spans="1:5">
      <c r="A1" s="1" t="s">
        <v>0</v>
      </c>
      <c r="B1" s="1" t="s">
        <v>1</v>
      </c>
      <c r="C1" s="1" t="s">
        <v>1</v>
      </c>
      <c r="D1" s="1" t="s">
        <v>1</v>
      </c>
      <c r="E1" s="1" t="s">
        <v>1</v>
      </c>
    </row>
    <row r="2" ht="38.15" customHeight="1" spans="1:5">
      <c r="A2" s="45" t="s">
        <v>2</v>
      </c>
      <c r="B2" s="45" t="s">
        <v>2</v>
      </c>
      <c r="C2" s="45" t="s">
        <v>2</v>
      </c>
      <c r="D2" s="45" t="s">
        <v>2</v>
      </c>
      <c r="E2" s="45" t="s">
        <v>2</v>
      </c>
    </row>
    <row r="3" spans="1:5">
      <c r="A3" s="3"/>
      <c r="B3" s="3"/>
      <c r="C3" s="3"/>
      <c r="D3" s="3"/>
      <c r="E3" s="3"/>
    </row>
    <row r="4" ht="24" customHeight="1" spans="1:5">
      <c r="A4" s="35" t="s">
        <v>3</v>
      </c>
      <c r="B4" s="35" t="s">
        <v>3</v>
      </c>
      <c r="C4" s="35" t="s">
        <v>3</v>
      </c>
      <c r="D4" s="35" t="s">
        <v>3</v>
      </c>
      <c r="E4" s="35" t="s">
        <v>3</v>
      </c>
    </row>
    <row r="5" ht="25" customHeight="1" spans="1:5">
      <c r="A5" s="36" t="s">
        <v>4</v>
      </c>
      <c r="B5" s="37"/>
      <c r="C5" s="37"/>
      <c r="D5" s="36" t="s">
        <v>5</v>
      </c>
      <c r="E5" s="37"/>
    </row>
    <row r="6" ht="25" customHeight="1" spans="1:5">
      <c r="A6" s="36" t="s">
        <v>6</v>
      </c>
      <c r="B6" s="37"/>
      <c r="C6" s="37"/>
      <c r="D6" s="36" t="s">
        <v>7</v>
      </c>
      <c r="E6" s="37"/>
    </row>
    <row r="7" ht="25" customHeight="1" spans="1:5">
      <c r="A7" s="36" t="s">
        <v>8</v>
      </c>
      <c r="B7" s="37"/>
      <c r="C7" s="37"/>
      <c r="D7" s="36" t="s">
        <v>9</v>
      </c>
      <c r="E7" s="37"/>
    </row>
    <row r="8" ht="25" customHeight="1" spans="1:5">
      <c r="A8" s="36" t="s">
        <v>10</v>
      </c>
      <c r="B8" s="37"/>
      <c r="C8" s="37"/>
      <c r="D8" s="36" t="s">
        <v>11</v>
      </c>
      <c r="E8" s="37"/>
    </row>
    <row r="9" ht="25" customHeight="1" spans="1:5">
      <c r="A9" s="36" t="s">
        <v>12</v>
      </c>
      <c r="B9" s="37"/>
      <c r="C9" s="37"/>
      <c r="D9" s="36" t="s">
        <v>13</v>
      </c>
      <c r="E9" s="37"/>
    </row>
    <row r="10" spans="1:5">
      <c r="A10" s="3"/>
      <c r="B10" s="3"/>
      <c r="C10" s="3"/>
      <c r="D10" s="3"/>
      <c r="E10" s="3"/>
    </row>
    <row r="11" ht="24" customHeight="1" spans="1:5">
      <c r="A11" s="35" t="s">
        <v>14</v>
      </c>
      <c r="B11" s="35" t="s">
        <v>14</v>
      </c>
      <c r="C11" s="35" t="s">
        <v>14</v>
      </c>
      <c r="D11" s="35" t="s">
        <v>14</v>
      </c>
      <c r="E11" s="35" t="s">
        <v>14</v>
      </c>
    </row>
    <row r="12" ht="28" customHeight="1" spans="1:5">
      <c r="A12" s="26" t="s">
        <v>15</v>
      </c>
      <c r="B12" s="27" t="s">
        <v>15</v>
      </c>
      <c r="C12" s="27" t="s">
        <v>15</v>
      </c>
      <c r="D12" s="27" t="s">
        <v>15</v>
      </c>
      <c r="E12" s="28" t="s">
        <v>15</v>
      </c>
    </row>
    <row r="13" ht="28" customHeight="1" spans="1:5">
      <c r="A13" s="29" t="s">
        <v>15</v>
      </c>
      <c r="B13" s="30" t="s">
        <v>15</v>
      </c>
      <c r="C13" s="30" t="s">
        <v>15</v>
      </c>
      <c r="D13" s="30" t="s">
        <v>15</v>
      </c>
      <c r="E13" s="31" t="s">
        <v>15</v>
      </c>
    </row>
    <row r="14" spans="1:5">
      <c r="A14" s="3"/>
      <c r="B14" s="3"/>
      <c r="C14" s="3"/>
      <c r="D14" s="3"/>
      <c r="E14" s="3"/>
    </row>
    <row r="15" ht="24" customHeight="1" spans="1:5">
      <c r="A15" s="35" t="s">
        <v>16</v>
      </c>
      <c r="B15" s="35" t="s">
        <v>16</v>
      </c>
      <c r="C15" s="35" t="s">
        <v>16</v>
      </c>
      <c r="D15" s="35" t="s">
        <v>16</v>
      </c>
      <c r="E15" s="35" t="s">
        <v>16</v>
      </c>
    </row>
    <row r="16" ht="30" customHeight="1" spans="1:5">
      <c r="A16" s="4" t="s">
        <v>17</v>
      </c>
      <c r="B16" s="4" t="s">
        <v>18</v>
      </c>
      <c r="C16" s="4" t="s">
        <v>19</v>
      </c>
      <c r="D16" s="4" t="s">
        <v>20</v>
      </c>
      <c r="E16" s="4" t="s">
        <v>21</v>
      </c>
    </row>
    <row r="17" ht="42" customHeight="1" spans="1:5">
      <c r="A17" s="11" t="s">
        <v>22</v>
      </c>
      <c r="B17" s="11" t="s">
        <v>23</v>
      </c>
      <c r="C17" s="11" t="s">
        <v>24</v>
      </c>
      <c r="D17" s="38"/>
      <c r="E17" s="16" t="s">
        <v>25</v>
      </c>
    </row>
    <row r="18" ht="42" customHeight="1" spans="1:5">
      <c r="A18" s="11" t="s">
        <v>26</v>
      </c>
      <c r="B18" s="11" t="s">
        <v>27</v>
      </c>
      <c r="C18" s="11" t="s">
        <v>28</v>
      </c>
      <c r="D18" s="38"/>
      <c r="E18" s="16" t="s">
        <v>25</v>
      </c>
    </row>
    <row r="19" ht="42" customHeight="1" spans="1:5">
      <c r="A19" s="11" t="s">
        <v>29</v>
      </c>
      <c r="B19" s="11" t="s">
        <v>30</v>
      </c>
      <c r="C19" s="11" t="s">
        <v>31</v>
      </c>
      <c r="D19" s="38"/>
      <c r="E19" s="16" t="s">
        <v>32</v>
      </c>
    </row>
    <row r="20" ht="42" customHeight="1" spans="1:5">
      <c r="A20" s="11" t="s">
        <v>33</v>
      </c>
      <c r="B20" s="11" t="s">
        <v>34</v>
      </c>
      <c r="C20" s="11" t="s">
        <v>31</v>
      </c>
      <c r="D20" s="38"/>
      <c r="E20" s="16" t="s">
        <v>35</v>
      </c>
    </row>
    <row r="21" spans="1:5">
      <c r="A21" s="3"/>
      <c r="B21" s="3"/>
      <c r="C21" s="3"/>
      <c r="D21" s="3"/>
      <c r="E21" s="3"/>
    </row>
    <row r="22" ht="27" customHeight="1" spans="1:5">
      <c r="A22" s="26" t="s">
        <v>36</v>
      </c>
      <c r="B22" s="27" t="s">
        <v>36</v>
      </c>
      <c r="C22" s="27" t="s">
        <v>36</v>
      </c>
      <c r="D22" s="27" t="s">
        <v>36</v>
      </c>
      <c r="E22" s="28" t="s">
        <v>36</v>
      </c>
    </row>
    <row r="23" ht="27" customHeight="1" spans="1:5">
      <c r="A23" s="29" t="s">
        <v>36</v>
      </c>
      <c r="B23" s="30" t="s">
        <v>36</v>
      </c>
      <c r="C23" s="30" t="s">
        <v>36</v>
      </c>
      <c r="D23" s="30" t="s">
        <v>36</v>
      </c>
      <c r="E23" s="31" t="s">
        <v>36</v>
      </c>
    </row>
    <row r="25" ht="24" customHeight="1" spans="1:5">
      <c r="A25" s="39" t="s">
        <v>37</v>
      </c>
      <c r="B25" s="39" t="s">
        <v>37</v>
      </c>
      <c r="C25" s="39" t="s">
        <v>37</v>
      </c>
      <c r="D25" s="39" t="s">
        <v>37</v>
      </c>
      <c r="E25" s="39" t="s">
        <v>37</v>
      </c>
    </row>
    <row r="26" ht="30" customHeight="1" spans="1:5">
      <c r="A26" s="40" t="s">
        <v>38</v>
      </c>
      <c r="B26" s="40" t="s">
        <v>39</v>
      </c>
      <c r="C26" s="40" t="s">
        <v>19</v>
      </c>
      <c r="D26" s="40" t="s">
        <v>20</v>
      </c>
      <c r="E26" s="40" t="s">
        <v>40</v>
      </c>
    </row>
    <row r="27" ht="46" customHeight="1" spans="1:5">
      <c r="A27" s="41" t="s">
        <v>41</v>
      </c>
      <c r="B27" s="41" t="s">
        <v>42</v>
      </c>
      <c r="C27" s="41" t="s">
        <v>43</v>
      </c>
      <c r="D27" s="42"/>
      <c r="E27" s="41" t="s">
        <v>44</v>
      </c>
    </row>
    <row r="28" ht="46" customHeight="1" spans="1:5">
      <c r="A28" s="41" t="s">
        <v>45</v>
      </c>
      <c r="B28" s="41" t="s">
        <v>46</v>
      </c>
      <c r="C28" s="41" t="s">
        <v>47</v>
      </c>
      <c r="D28" s="42"/>
      <c r="E28" s="41" t="s">
        <v>48</v>
      </c>
    </row>
    <row r="29" ht="46" customHeight="1" spans="1:5">
      <c r="A29" s="41" t="s">
        <v>49</v>
      </c>
      <c r="B29" s="41" t="s">
        <v>50</v>
      </c>
      <c r="C29" s="41" t="s">
        <v>51</v>
      </c>
      <c r="D29" s="42"/>
      <c r="E29" s="41" t="s">
        <v>52</v>
      </c>
    </row>
    <row r="30" ht="46" customHeight="1" spans="1:5">
      <c r="A30" s="41" t="s">
        <v>53</v>
      </c>
      <c r="B30" s="41" t="s">
        <v>54</v>
      </c>
      <c r="C30" s="41" t="s">
        <v>51</v>
      </c>
      <c r="D30" s="42"/>
      <c r="E30" s="41" t="s">
        <v>55</v>
      </c>
    </row>
    <row r="31" ht="46" customHeight="1" spans="1:5">
      <c r="A31" s="41" t="s">
        <v>56</v>
      </c>
      <c r="B31" s="41" t="s">
        <v>57</v>
      </c>
      <c r="C31" s="41" t="s">
        <v>51</v>
      </c>
      <c r="D31" s="42"/>
      <c r="E31" s="41" t="s">
        <v>58</v>
      </c>
    </row>
    <row r="33" ht="28" customHeight="1" spans="1:5">
      <c r="A33" s="46" t="s">
        <v>59</v>
      </c>
      <c r="B33" s="47" t="s">
        <v>59</v>
      </c>
      <c r="C33" s="47" t="s">
        <v>59</v>
      </c>
      <c r="D33" s="47" t="s">
        <v>59</v>
      </c>
      <c r="E33" s="48" t="s">
        <v>59</v>
      </c>
    </row>
    <row r="34" ht="28" customHeight="1" spans="1:5">
      <c r="A34" s="49" t="s">
        <v>59</v>
      </c>
      <c r="B34" s="50" t="s">
        <v>59</v>
      </c>
      <c r="C34" s="50" t="s">
        <v>59</v>
      </c>
      <c r="D34" s="50" t="s">
        <v>59</v>
      </c>
      <c r="E34" s="51" t="s">
        <v>59</v>
      </c>
    </row>
    <row r="35" ht="28" customHeight="1" spans="1:5">
      <c r="A35" s="52" t="s">
        <v>59</v>
      </c>
      <c r="B35" s="53" t="s">
        <v>59</v>
      </c>
      <c r="C35" s="53" t="s">
        <v>59</v>
      </c>
      <c r="D35" s="53" t="s">
        <v>59</v>
      </c>
      <c r="E35" s="54" t="s">
        <v>59</v>
      </c>
    </row>
  </sheetData>
  <mergeCells count="14">
    <mergeCell ref="A1:E1"/>
    <mergeCell ref="A2:E2"/>
    <mergeCell ref="A4:E4"/>
    <mergeCell ref="B5:C5"/>
    <mergeCell ref="B6:C6"/>
    <mergeCell ref="B7:C7"/>
    <mergeCell ref="B8:C8"/>
    <mergeCell ref="B9:C9"/>
    <mergeCell ref="A11:E11"/>
    <mergeCell ref="A15:E15"/>
    <mergeCell ref="A25:E25"/>
    <mergeCell ref="A33:E35"/>
    <mergeCell ref="A22:E23"/>
    <mergeCell ref="A12:E13"/>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9"/>
  <sheetViews>
    <sheetView showGridLines="0" workbookViewId="0">
      <selection activeCell="D46" sqref="D46"/>
    </sheetView>
  </sheetViews>
  <sheetFormatPr defaultColWidth="9" defaultRowHeight="14" outlineLevelCol="6"/>
  <cols>
    <col min="1" max="1" width="10" customWidth="1"/>
    <col min="2" max="2" width="31" customWidth="1"/>
    <col min="3" max="3" width="8" customWidth="1"/>
    <col min="4" max="4" width="15" customWidth="1"/>
    <col min="5" max="5" width="42" customWidth="1"/>
    <col min="6" max="6" width="40" customWidth="1"/>
    <col min="7" max="7" width="52" customWidth="1"/>
  </cols>
  <sheetData>
    <row r="1" ht="30" customHeight="1" spans="1:7">
      <c r="A1" s="1" t="s">
        <v>60</v>
      </c>
      <c r="B1" s="1" t="s">
        <v>60</v>
      </c>
      <c r="C1" s="1" t="s">
        <v>60</v>
      </c>
      <c r="D1" s="1" t="s">
        <v>60</v>
      </c>
      <c r="E1" s="1" t="s">
        <v>60</v>
      </c>
      <c r="F1" s="1" t="s">
        <v>60</v>
      </c>
      <c r="G1" s="1" t="s">
        <v>60</v>
      </c>
    </row>
    <row r="2" ht="48" customHeight="1" spans="1:7">
      <c r="A2" s="2" t="s">
        <v>61</v>
      </c>
      <c r="B2" s="2" t="s">
        <v>61</v>
      </c>
      <c r="C2" s="2" t="s">
        <v>61</v>
      </c>
      <c r="D2" s="2" t="s">
        <v>61</v>
      </c>
      <c r="E2" s="2" t="s">
        <v>61</v>
      </c>
      <c r="F2" s="2" t="s">
        <v>61</v>
      </c>
      <c r="G2" s="2" t="s">
        <v>61</v>
      </c>
    </row>
    <row r="3" spans="1:7">
      <c r="A3" s="3"/>
      <c r="B3" s="3"/>
      <c r="C3" s="3"/>
      <c r="D3" s="3"/>
      <c r="E3" s="3"/>
      <c r="F3" s="3"/>
      <c r="G3" s="3"/>
    </row>
    <row r="4" ht="30" customHeight="1" spans="1:7">
      <c r="A4" s="4" t="s">
        <v>17</v>
      </c>
      <c r="B4" s="4" t="s">
        <v>62</v>
      </c>
      <c r="C4" s="4" t="s">
        <v>19</v>
      </c>
      <c r="D4" s="4" t="s">
        <v>20</v>
      </c>
      <c r="E4" s="4" t="s">
        <v>63</v>
      </c>
      <c r="F4" s="4" t="s">
        <v>64</v>
      </c>
      <c r="G4" s="4" t="s">
        <v>65</v>
      </c>
    </row>
    <row r="5" ht="54" customHeight="1" spans="1:7">
      <c r="A5" s="32" t="s">
        <v>22</v>
      </c>
      <c r="B5" s="6" t="s">
        <v>66</v>
      </c>
      <c r="C5" s="5" t="s">
        <v>67</v>
      </c>
      <c r="D5" s="33"/>
      <c r="E5" s="6" t="s">
        <v>68</v>
      </c>
      <c r="F5" s="6" t="s">
        <v>69</v>
      </c>
      <c r="G5" s="6" t="s">
        <v>70</v>
      </c>
    </row>
    <row r="6" ht="54" customHeight="1" spans="1:7">
      <c r="A6" s="10" t="s">
        <v>22</v>
      </c>
      <c r="B6" s="11" t="s">
        <v>71</v>
      </c>
      <c r="C6" s="10" t="s">
        <v>67</v>
      </c>
      <c r="D6" s="33"/>
      <c r="E6" s="11" t="s">
        <v>72</v>
      </c>
      <c r="F6" s="11" t="s">
        <v>73</v>
      </c>
      <c r="G6" s="11" t="s">
        <v>74</v>
      </c>
    </row>
    <row r="7" ht="54" customHeight="1" spans="1:7">
      <c r="A7" s="10" t="s">
        <v>22</v>
      </c>
      <c r="B7" s="11" t="s">
        <v>75</v>
      </c>
      <c r="C7" s="10" t="s">
        <v>67</v>
      </c>
      <c r="D7" s="33"/>
      <c r="E7" s="11" t="s">
        <v>68</v>
      </c>
      <c r="F7" s="11" t="s">
        <v>69</v>
      </c>
      <c r="G7" s="11" t="s">
        <v>70</v>
      </c>
    </row>
    <row r="8" ht="54" customHeight="1" spans="1:7">
      <c r="A8" s="10" t="s">
        <v>22</v>
      </c>
      <c r="B8" s="11" t="s">
        <v>76</v>
      </c>
      <c r="C8" s="10" t="s">
        <v>67</v>
      </c>
      <c r="D8" s="33"/>
      <c r="E8" s="11" t="s">
        <v>77</v>
      </c>
      <c r="F8" s="11" t="s">
        <v>78</v>
      </c>
      <c r="G8" s="11" t="s">
        <v>79</v>
      </c>
    </row>
    <row r="9" ht="54" customHeight="1" spans="1:7">
      <c r="A9" s="10" t="s">
        <v>22</v>
      </c>
      <c r="B9" s="11" t="s">
        <v>80</v>
      </c>
      <c r="C9" s="10" t="s">
        <v>67</v>
      </c>
      <c r="D9" s="33"/>
      <c r="E9" s="11" t="s">
        <v>81</v>
      </c>
      <c r="F9" s="11" t="s">
        <v>82</v>
      </c>
      <c r="G9" s="11" t="s">
        <v>83</v>
      </c>
    </row>
    <row r="10" ht="54" customHeight="1" spans="1:7">
      <c r="A10" s="10" t="s">
        <v>22</v>
      </c>
      <c r="B10" s="11" t="s">
        <v>84</v>
      </c>
      <c r="C10" s="10" t="s">
        <v>67</v>
      </c>
      <c r="D10" s="33"/>
      <c r="E10" s="11" t="s">
        <v>85</v>
      </c>
      <c r="F10" s="11" t="s">
        <v>86</v>
      </c>
      <c r="G10" s="11" t="s">
        <v>87</v>
      </c>
    </row>
    <row r="11" ht="54" customHeight="1" spans="1:7">
      <c r="A11" s="10" t="s">
        <v>22</v>
      </c>
      <c r="B11" s="11" t="s">
        <v>88</v>
      </c>
      <c r="C11" s="10" t="s">
        <v>67</v>
      </c>
      <c r="D11" s="33"/>
      <c r="E11" s="11" t="s">
        <v>89</v>
      </c>
      <c r="F11" s="11" t="s">
        <v>90</v>
      </c>
      <c r="G11" s="11" t="s">
        <v>91</v>
      </c>
    </row>
    <row r="12" ht="54" customHeight="1" spans="1:7">
      <c r="A12" s="10" t="s">
        <v>22</v>
      </c>
      <c r="B12" s="11" t="s">
        <v>92</v>
      </c>
      <c r="C12" s="10" t="s">
        <v>67</v>
      </c>
      <c r="D12" s="33"/>
      <c r="E12" s="11" t="s">
        <v>93</v>
      </c>
      <c r="F12" s="11" t="s">
        <v>94</v>
      </c>
      <c r="G12" s="11" t="s">
        <v>95</v>
      </c>
    </row>
    <row r="13" ht="54" customHeight="1" spans="1:7">
      <c r="A13" s="15" t="s">
        <v>22</v>
      </c>
      <c r="B13" s="16" t="s">
        <v>96</v>
      </c>
      <c r="C13" s="15" t="s">
        <v>67</v>
      </c>
      <c r="D13" s="33"/>
      <c r="E13" s="16" t="s">
        <v>97</v>
      </c>
      <c r="F13" s="16" t="s">
        <v>98</v>
      </c>
      <c r="G13" s="16" t="s">
        <v>99</v>
      </c>
    </row>
    <row r="14" ht="54" customHeight="1" spans="1:7">
      <c r="A14" s="10" t="s">
        <v>22</v>
      </c>
      <c r="B14" s="11" t="s">
        <v>100</v>
      </c>
      <c r="C14" s="10" t="s">
        <v>67</v>
      </c>
      <c r="D14" s="33"/>
      <c r="E14" s="11" t="s">
        <v>101</v>
      </c>
      <c r="F14" s="11" t="s">
        <v>100</v>
      </c>
      <c r="G14" s="11" t="s">
        <v>102</v>
      </c>
    </row>
    <row r="15" ht="54" customHeight="1" spans="1:7">
      <c r="A15" s="10" t="s">
        <v>22</v>
      </c>
      <c r="B15" s="11" t="s">
        <v>103</v>
      </c>
      <c r="C15" s="10" t="s">
        <v>67</v>
      </c>
      <c r="D15" s="33"/>
      <c r="E15" s="11" t="s">
        <v>104</v>
      </c>
      <c r="F15" s="11" t="s">
        <v>103</v>
      </c>
      <c r="G15" s="11" t="s">
        <v>105</v>
      </c>
    </row>
    <row r="16" ht="54" customHeight="1" spans="1:7">
      <c r="A16" s="32" t="s">
        <v>26</v>
      </c>
      <c r="B16" s="6" t="s">
        <v>106</v>
      </c>
      <c r="C16" s="5" t="s">
        <v>67</v>
      </c>
      <c r="D16" s="33"/>
      <c r="E16" s="6" t="s">
        <v>107</v>
      </c>
      <c r="F16" s="6" t="s">
        <v>69</v>
      </c>
      <c r="G16" s="6" t="s">
        <v>108</v>
      </c>
    </row>
    <row r="17" ht="54" customHeight="1" spans="1:7">
      <c r="A17" s="10" t="s">
        <v>26</v>
      </c>
      <c r="B17" s="11" t="s">
        <v>109</v>
      </c>
      <c r="C17" s="10" t="s">
        <v>67</v>
      </c>
      <c r="D17" s="33"/>
      <c r="E17" s="11" t="s">
        <v>68</v>
      </c>
      <c r="F17" s="11" t="s">
        <v>69</v>
      </c>
      <c r="G17" s="11" t="s">
        <v>70</v>
      </c>
    </row>
    <row r="18" ht="54" customHeight="1" spans="1:7">
      <c r="A18" s="10" t="s">
        <v>26</v>
      </c>
      <c r="B18" s="11" t="s">
        <v>110</v>
      </c>
      <c r="C18" s="10" t="s">
        <v>67</v>
      </c>
      <c r="D18" s="33"/>
      <c r="E18" s="11" t="s">
        <v>68</v>
      </c>
      <c r="F18" s="11" t="s">
        <v>69</v>
      </c>
      <c r="G18" s="11" t="s">
        <v>70</v>
      </c>
    </row>
    <row r="19" ht="54" customHeight="1" spans="1:7">
      <c r="A19" s="10" t="s">
        <v>26</v>
      </c>
      <c r="B19" s="11" t="s">
        <v>111</v>
      </c>
      <c r="C19" s="10" t="s">
        <v>67</v>
      </c>
      <c r="D19" s="33"/>
      <c r="E19" s="11" t="s">
        <v>68</v>
      </c>
      <c r="F19" s="11" t="s">
        <v>69</v>
      </c>
      <c r="G19" s="11" t="s">
        <v>70</v>
      </c>
    </row>
    <row r="20" ht="54" customHeight="1" spans="1:7">
      <c r="A20" s="10" t="s">
        <v>26</v>
      </c>
      <c r="B20" s="11" t="s">
        <v>76</v>
      </c>
      <c r="C20" s="10" t="s">
        <v>67</v>
      </c>
      <c r="D20" s="33"/>
      <c r="E20" s="11" t="s">
        <v>77</v>
      </c>
      <c r="F20" s="11" t="s">
        <v>78</v>
      </c>
      <c r="G20" s="11" t="s">
        <v>79</v>
      </c>
    </row>
    <row r="21" ht="54" customHeight="1" spans="1:7">
      <c r="A21" s="10" t="s">
        <v>26</v>
      </c>
      <c r="B21" s="11" t="s">
        <v>80</v>
      </c>
      <c r="C21" s="10" t="s">
        <v>67</v>
      </c>
      <c r="D21" s="33"/>
      <c r="E21" s="11" t="s">
        <v>81</v>
      </c>
      <c r="F21" s="11" t="s">
        <v>82</v>
      </c>
      <c r="G21" s="11" t="s">
        <v>83</v>
      </c>
    </row>
    <row r="22" ht="54" customHeight="1" spans="1:7">
      <c r="A22" s="10" t="s">
        <v>26</v>
      </c>
      <c r="B22" s="11" t="s">
        <v>84</v>
      </c>
      <c r="C22" s="10" t="s">
        <v>67</v>
      </c>
      <c r="D22" s="33"/>
      <c r="E22" s="11" t="s">
        <v>85</v>
      </c>
      <c r="F22" s="11" t="s">
        <v>86</v>
      </c>
      <c r="G22" s="11" t="s">
        <v>112</v>
      </c>
    </row>
    <row r="23" ht="54" customHeight="1" spans="1:7">
      <c r="A23" s="10" t="s">
        <v>26</v>
      </c>
      <c r="B23" s="11" t="s">
        <v>88</v>
      </c>
      <c r="C23" s="10" t="s">
        <v>67</v>
      </c>
      <c r="D23" s="33"/>
      <c r="E23" s="11" t="s">
        <v>89</v>
      </c>
      <c r="F23" s="11" t="s">
        <v>90</v>
      </c>
      <c r="G23" s="11" t="s">
        <v>91</v>
      </c>
    </row>
    <row r="24" ht="54" customHeight="1" spans="1:7">
      <c r="A24" s="10" t="s">
        <v>26</v>
      </c>
      <c r="B24" s="11" t="s">
        <v>92</v>
      </c>
      <c r="C24" s="10" t="s">
        <v>67</v>
      </c>
      <c r="D24" s="33"/>
      <c r="E24" s="11" t="s">
        <v>93</v>
      </c>
      <c r="F24" s="11" t="s">
        <v>94</v>
      </c>
      <c r="G24" s="11" t="s">
        <v>95</v>
      </c>
    </row>
    <row r="25" ht="54" customHeight="1" spans="1:7">
      <c r="A25" s="15" t="s">
        <v>26</v>
      </c>
      <c r="B25" s="16" t="s">
        <v>96</v>
      </c>
      <c r="C25" s="15" t="s">
        <v>67</v>
      </c>
      <c r="D25" s="33"/>
      <c r="E25" s="16" t="s">
        <v>97</v>
      </c>
      <c r="F25" s="16" t="s">
        <v>98</v>
      </c>
      <c r="G25" s="16" t="s">
        <v>99</v>
      </c>
    </row>
    <row r="26" ht="54" customHeight="1" spans="1:7">
      <c r="A26" s="10" t="s">
        <v>26</v>
      </c>
      <c r="B26" s="11" t="s">
        <v>100</v>
      </c>
      <c r="C26" s="10" t="s">
        <v>67</v>
      </c>
      <c r="D26" s="33"/>
      <c r="E26" s="11" t="s">
        <v>101</v>
      </c>
      <c r="F26" s="11" t="s">
        <v>100</v>
      </c>
      <c r="G26" s="11" t="s">
        <v>102</v>
      </c>
    </row>
    <row r="27" ht="54" customHeight="1" spans="1:7">
      <c r="A27" s="10" t="s">
        <v>26</v>
      </c>
      <c r="B27" s="11" t="s">
        <v>103</v>
      </c>
      <c r="C27" s="10" t="s">
        <v>67</v>
      </c>
      <c r="D27" s="33"/>
      <c r="E27" s="11" t="s">
        <v>104</v>
      </c>
      <c r="F27" s="11" t="s">
        <v>103</v>
      </c>
      <c r="G27" s="11" t="s">
        <v>105</v>
      </c>
    </row>
    <row r="28" ht="54" customHeight="1" spans="1:7">
      <c r="A28" s="32" t="s">
        <v>29</v>
      </c>
      <c r="B28" s="6" t="s">
        <v>113</v>
      </c>
      <c r="C28" s="5" t="s">
        <v>67</v>
      </c>
      <c r="D28" s="33"/>
      <c r="E28" s="6" t="s">
        <v>107</v>
      </c>
      <c r="F28" s="6" t="s">
        <v>69</v>
      </c>
      <c r="G28" s="6" t="s">
        <v>108</v>
      </c>
    </row>
    <row r="29" ht="54" customHeight="1" spans="1:7">
      <c r="A29" s="10" t="s">
        <v>29</v>
      </c>
      <c r="B29" s="11" t="s">
        <v>114</v>
      </c>
      <c r="C29" s="10" t="s">
        <v>67</v>
      </c>
      <c r="D29" s="33"/>
      <c r="E29" s="11" t="s">
        <v>68</v>
      </c>
      <c r="F29" s="11" t="s">
        <v>69</v>
      </c>
      <c r="G29" s="11" t="s">
        <v>115</v>
      </c>
    </row>
    <row r="30" ht="54" customHeight="1" spans="1:7">
      <c r="A30" s="10" t="s">
        <v>29</v>
      </c>
      <c r="B30" s="11" t="s">
        <v>116</v>
      </c>
      <c r="C30" s="10" t="s">
        <v>67</v>
      </c>
      <c r="D30" s="33"/>
      <c r="E30" s="11" t="s">
        <v>68</v>
      </c>
      <c r="F30" s="11" t="s">
        <v>69</v>
      </c>
      <c r="G30" s="11" t="s">
        <v>70</v>
      </c>
    </row>
    <row r="31" ht="54" customHeight="1" spans="1:7">
      <c r="A31" s="10" t="s">
        <v>29</v>
      </c>
      <c r="B31" s="11" t="s">
        <v>76</v>
      </c>
      <c r="C31" s="10" t="s">
        <v>67</v>
      </c>
      <c r="D31" s="33"/>
      <c r="E31" s="11" t="s">
        <v>77</v>
      </c>
      <c r="F31" s="11" t="s">
        <v>78</v>
      </c>
      <c r="G31" s="11" t="s">
        <v>79</v>
      </c>
    </row>
    <row r="32" ht="54" customHeight="1" spans="1:7">
      <c r="A32" s="10" t="s">
        <v>29</v>
      </c>
      <c r="B32" s="11" t="s">
        <v>80</v>
      </c>
      <c r="C32" s="10" t="s">
        <v>67</v>
      </c>
      <c r="D32" s="33"/>
      <c r="E32" s="11" t="s">
        <v>81</v>
      </c>
      <c r="F32" s="11" t="s">
        <v>82</v>
      </c>
      <c r="G32" s="11" t="s">
        <v>83</v>
      </c>
    </row>
    <row r="33" ht="54" customHeight="1" spans="1:7">
      <c r="A33" s="10" t="s">
        <v>29</v>
      </c>
      <c r="B33" s="11" t="s">
        <v>84</v>
      </c>
      <c r="C33" s="10" t="s">
        <v>67</v>
      </c>
      <c r="D33" s="33"/>
      <c r="E33" s="11" t="s">
        <v>85</v>
      </c>
      <c r="F33" s="11" t="s">
        <v>86</v>
      </c>
      <c r="G33" s="11" t="s">
        <v>117</v>
      </c>
    </row>
    <row r="34" ht="54" customHeight="1" spans="1:7">
      <c r="A34" s="10" t="s">
        <v>29</v>
      </c>
      <c r="B34" s="11" t="s">
        <v>88</v>
      </c>
      <c r="C34" s="10" t="s">
        <v>67</v>
      </c>
      <c r="D34" s="33"/>
      <c r="E34" s="11" t="s">
        <v>89</v>
      </c>
      <c r="F34" s="11" t="s">
        <v>90</v>
      </c>
      <c r="G34" s="11" t="s">
        <v>91</v>
      </c>
    </row>
    <row r="35" ht="54" customHeight="1" spans="1:7">
      <c r="A35" s="10" t="s">
        <v>29</v>
      </c>
      <c r="B35" s="11" t="s">
        <v>92</v>
      </c>
      <c r="C35" s="10" t="s">
        <v>67</v>
      </c>
      <c r="D35" s="33"/>
      <c r="E35" s="11" t="s">
        <v>93</v>
      </c>
      <c r="F35" s="11" t="s">
        <v>94</v>
      </c>
      <c r="G35" s="11" t="s">
        <v>95</v>
      </c>
    </row>
    <row r="36" ht="54" customHeight="1" spans="1:7">
      <c r="A36" s="15" t="s">
        <v>29</v>
      </c>
      <c r="B36" s="16" t="s">
        <v>96</v>
      </c>
      <c r="C36" s="15" t="s">
        <v>67</v>
      </c>
      <c r="D36" s="33"/>
      <c r="E36" s="16" t="s">
        <v>97</v>
      </c>
      <c r="F36" s="16" t="s">
        <v>98</v>
      </c>
      <c r="G36" s="16" t="s">
        <v>99</v>
      </c>
    </row>
    <row r="37" ht="54" customHeight="1" spans="1:7">
      <c r="A37" s="10" t="s">
        <v>29</v>
      </c>
      <c r="B37" s="11" t="s">
        <v>100</v>
      </c>
      <c r="C37" s="10" t="s">
        <v>67</v>
      </c>
      <c r="D37" s="33"/>
      <c r="E37" s="11" t="s">
        <v>101</v>
      </c>
      <c r="F37" s="11" t="s">
        <v>100</v>
      </c>
      <c r="G37" s="11" t="s">
        <v>102</v>
      </c>
    </row>
    <row r="38" ht="54" customHeight="1" spans="1:7">
      <c r="A38" s="10" t="s">
        <v>29</v>
      </c>
      <c r="B38" s="11" t="s">
        <v>103</v>
      </c>
      <c r="C38" s="10" t="s">
        <v>67</v>
      </c>
      <c r="D38" s="33"/>
      <c r="E38" s="11" t="s">
        <v>104</v>
      </c>
      <c r="F38" s="11" t="s">
        <v>103</v>
      </c>
      <c r="G38" s="11" t="s">
        <v>105</v>
      </c>
    </row>
    <row r="39" ht="54" customHeight="1" spans="1:7">
      <c r="A39" s="32" t="s">
        <v>33</v>
      </c>
      <c r="B39" s="6" t="s">
        <v>118</v>
      </c>
      <c r="C39" s="5" t="s">
        <v>67</v>
      </c>
      <c r="D39" s="33"/>
      <c r="E39" s="6" t="s">
        <v>107</v>
      </c>
      <c r="F39" s="6" t="s">
        <v>69</v>
      </c>
      <c r="G39" s="6" t="s">
        <v>108</v>
      </c>
    </row>
    <row r="40" ht="54" customHeight="1" spans="1:7">
      <c r="A40" s="10" t="s">
        <v>33</v>
      </c>
      <c r="B40" s="11" t="s">
        <v>119</v>
      </c>
      <c r="C40" s="10" t="s">
        <v>67</v>
      </c>
      <c r="D40" s="33"/>
      <c r="E40" s="11" t="s">
        <v>68</v>
      </c>
      <c r="F40" s="11" t="s">
        <v>69</v>
      </c>
      <c r="G40" s="11" t="s">
        <v>70</v>
      </c>
    </row>
    <row r="41" ht="54" customHeight="1" spans="1:7">
      <c r="A41" s="10" t="s">
        <v>33</v>
      </c>
      <c r="B41" s="11" t="s">
        <v>120</v>
      </c>
      <c r="C41" s="10" t="s">
        <v>67</v>
      </c>
      <c r="D41" s="33"/>
      <c r="E41" s="11" t="s">
        <v>68</v>
      </c>
      <c r="F41" s="11" t="s">
        <v>69</v>
      </c>
      <c r="G41" s="11" t="s">
        <v>70</v>
      </c>
    </row>
    <row r="42" ht="54" customHeight="1" spans="1:7">
      <c r="A42" s="10" t="s">
        <v>33</v>
      </c>
      <c r="B42" s="11" t="s">
        <v>121</v>
      </c>
      <c r="C42" s="10" t="s">
        <v>67</v>
      </c>
      <c r="D42" s="33"/>
      <c r="E42" s="11" t="s">
        <v>68</v>
      </c>
      <c r="F42" s="11" t="s">
        <v>69</v>
      </c>
      <c r="G42" s="11" t="s">
        <v>70</v>
      </c>
    </row>
    <row r="43" ht="54" customHeight="1" spans="1:7">
      <c r="A43" s="10" t="s">
        <v>33</v>
      </c>
      <c r="B43" s="11" t="s">
        <v>80</v>
      </c>
      <c r="C43" s="10" t="s">
        <v>67</v>
      </c>
      <c r="D43" s="33"/>
      <c r="E43" s="11" t="s">
        <v>81</v>
      </c>
      <c r="F43" s="11" t="s">
        <v>82</v>
      </c>
      <c r="G43" s="11" t="s">
        <v>83</v>
      </c>
    </row>
    <row r="44" ht="54" customHeight="1" spans="1:7">
      <c r="A44" s="10" t="s">
        <v>33</v>
      </c>
      <c r="B44" s="11" t="s">
        <v>84</v>
      </c>
      <c r="C44" s="10" t="s">
        <v>67</v>
      </c>
      <c r="D44" s="33"/>
      <c r="E44" s="11" t="s">
        <v>85</v>
      </c>
      <c r="F44" s="11" t="s">
        <v>86</v>
      </c>
      <c r="G44" s="11" t="s">
        <v>112</v>
      </c>
    </row>
    <row r="45" ht="54" customHeight="1" spans="1:7">
      <c r="A45" s="10" t="s">
        <v>33</v>
      </c>
      <c r="B45" s="11" t="s">
        <v>88</v>
      </c>
      <c r="C45" s="10" t="s">
        <v>67</v>
      </c>
      <c r="D45" s="33"/>
      <c r="E45" s="11" t="s">
        <v>89</v>
      </c>
      <c r="F45" s="11" t="s">
        <v>90</v>
      </c>
      <c r="G45" s="11" t="s">
        <v>91</v>
      </c>
    </row>
    <row r="46" ht="54" customHeight="1" spans="1:7">
      <c r="A46" s="10" t="s">
        <v>33</v>
      </c>
      <c r="B46" s="11" t="s">
        <v>92</v>
      </c>
      <c r="C46" s="10" t="s">
        <v>67</v>
      </c>
      <c r="D46" s="33"/>
      <c r="E46" s="11" t="s">
        <v>93</v>
      </c>
      <c r="F46" s="11" t="s">
        <v>94</v>
      </c>
      <c r="G46" s="11" t="s">
        <v>95</v>
      </c>
    </row>
    <row r="47" ht="54" customHeight="1" spans="1:7">
      <c r="A47" s="15" t="s">
        <v>33</v>
      </c>
      <c r="B47" s="16" t="s">
        <v>96</v>
      </c>
      <c r="C47" s="15" t="s">
        <v>67</v>
      </c>
      <c r="D47" s="33"/>
      <c r="E47" s="16" t="s">
        <v>97</v>
      </c>
      <c r="F47" s="16" t="s">
        <v>98</v>
      </c>
      <c r="G47" s="16" t="s">
        <v>99</v>
      </c>
    </row>
    <row r="48" ht="54" customHeight="1" spans="1:7">
      <c r="A48" s="10" t="s">
        <v>33</v>
      </c>
      <c r="B48" s="11" t="s">
        <v>122</v>
      </c>
      <c r="C48" s="10" t="s">
        <v>67</v>
      </c>
      <c r="D48" s="33"/>
      <c r="E48" s="11" t="s">
        <v>123</v>
      </c>
      <c r="F48" s="11" t="s">
        <v>124</v>
      </c>
      <c r="G48" s="11" t="s">
        <v>125</v>
      </c>
    </row>
    <row r="49" ht="54" customHeight="1" spans="1:7">
      <c r="A49" s="10" t="s">
        <v>33</v>
      </c>
      <c r="B49" s="11" t="s">
        <v>103</v>
      </c>
      <c r="C49" s="10" t="s">
        <v>67</v>
      </c>
      <c r="D49" s="33"/>
      <c r="E49" s="11" t="s">
        <v>104</v>
      </c>
      <c r="F49" s="11" t="s">
        <v>103</v>
      </c>
      <c r="G49" s="11" t="s">
        <v>105</v>
      </c>
    </row>
  </sheetData>
  <mergeCells count="2">
    <mergeCell ref="A1:G1"/>
    <mergeCell ref="A2:G2"/>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1"/>
  <sheetViews>
    <sheetView showGridLines="0" topLeftCell="A27" workbookViewId="0">
      <selection activeCell="F6" sqref="F6"/>
    </sheetView>
  </sheetViews>
  <sheetFormatPr defaultColWidth="9" defaultRowHeight="14" outlineLevelCol="6"/>
  <cols>
    <col min="1" max="1" width="10" customWidth="1"/>
    <col min="2" max="2" width="30" customWidth="1"/>
    <col min="3" max="3" width="11" customWidth="1"/>
    <col min="4" max="4" width="18" customWidth="1"/>
    <col min="5" max="5" width="17" customWidth="1"/>
    <col min="6" max="6" width="18" customWidth="1"/>
    <col min="7" max="7" width="56" customWidth="1"/>
  </cols>
  <sheetData>
    <row r="1" ht="30" customHeight="1" spans="1:7">
      <c r="A1" s="1" t="s">
        <v>126</v>
      </c>
      <c r="B1" s="1" t="s">
        <v>126</v>
      </c>
      <c r="C1" s="1" t="s">
        <v>126</v>
      </c>
      <c r="D1" s="1" t="s">
        <v>126</v>
      </c>
      <c r="E1" s="1" t="s">
        <v>126</v>
      </c>
      <c r="F1" s="1" t="s">
        <v>126</v>
      </c>
      <c r="G1" s="1" t="s">
        <v>126</v>
      </c>
    </row>
    <row r="2" ht="48" customHeight="1" spans="1:7">
      <c r="A2" s="2" t="s">
        <v>127</v>
      </c>
      <c r="B2" s="2" t="s">
        <v>127</v>
      </c>
      <c r="C2" s="2" t="s">
        <v>127</v>
      </c>
      <c r="D2" s="2" t="s">
        <v>127</v>
      </c>
      <c r="E2" s="2" t="s">
        <v>127</v>
      </c>
      <c r="F2" s="2" t="s">
        <v>127</v>
      </c>
      <c r="G2" s="2" t="s">
        <v>127</v>
      </c>
    </row>
    <row r="3" spans="1:7">
      <c r="A3" s="3"/>
      <c r="B3" s="3"/>
      <c r="C3" s="3"/>
      <c r="D3" s="3"/>
      <c r="E3" s="3"/>
      <c r="F3" s="3"/>
      <c r="G3" s="3"/>
    </row>
    <row r="4" ht="30" customHeight="1" spans="1:7">
      <c r="A4" s="4" t="s">
        <v>17</v>
      </c>
      <c r="B4" s="4" t="s">
        <v>128</v>
      </c>
      <c r="C4" s="4" t="s">
        <v>19</v>
      </c>
      <c r="D4" s="4" t="s">
        <v>129</v>
      </c>
      <c r="E4" s="4" t="s">
        <v>130</v>
      </c>
      <c r="F4" s="4" t="s">
        <v>131</v>
      </c>
      <c r="G4" s="4" t="s">
        <v>132</v>
      </c>
    </row>
    <row r="5" ht="46" customHeight="1" spans="1:7">
      <c r="A5" s="5" t="s">
        <v>22</v>
      </c>
      <c r="B5" s="6" t="s">
        <v>133</v>
      </c>
      <c r="C5" s="5" t="s">
        <v>134</v>
      </c>
      <c r="D5" s="7" t="str">
        <f>IF(COUNT('表2. 企业分环节成本'!$D$5:$D$11)=0,"",SUM('表2. 企业分环节成本'!$D$5:$D$11))</f>
        <v/>
      </c>
      <c r="E5" s="8" t="str">
        <f>IF('表1. 企业基础信息及合格产量'!$D$17="","",'表1. 企业基础信息及合格产量'!$D$17)</f>
        <v/>
      </c>
      <c r="F5" s="9" t="str">
        <f t="shared" ref="F5:F32" si="0">IFERROR(IF(D5="","",D5/E5),"")</f>
        <v/>
      </c>
      <c r="G5" s="6" t="s">
        <v>135</v>
      </c>
    </row>
    <row r="6" ht="46" customHeight="1" spans="1:7">
      <c r="A6" s="10" t="s">
        <v>22</v>
      </c>
      <c r="B6" s="11" t="s">
        <v>92</v>
      </c>
      <c r="C6" s="10" t="s">
        <v>134</v>
      </c>
      <c r="D6" s="12" t="str">
        <f>IF('表2. 企业分环节成本'!$D$12="","",'表2. 企业分环节成本'!$D$12)</f>
        <v/>
      </c>
      <c r="E6" s="13" t="str">
        <f>IF('表1. 企业基础信息及合格产量'!$D$17="","",'表1. 企业基础信息及合格产量'!$D$17)</f>
        <v/>
      </c>
      <c r="F6" s="14" t="str">
        <f t="shared" si="0"/>
        <v/>
      </c>
      <c r="G6" s="11" t="s">
        <v>136</v>
      </c>
    </row>
    <row r="7" ht="46" customHeight="1" spans="1:7">
      <c r="A7" s="15" t="s">
        <v>22</v>
      </c>
      <c r="B7" s="16" t="s">
        <v>96</v>
      </c>
      <c r="C7" s="15" t="s">
        <v>134</v>
      </c>
      <c r="D7" s="12" t="str">
        <f>IF('表2. 企业分环节成本'!$D$13="","",'表2. 企业分环节成本'!$D$13)</f>
        <v/>
      </c>
      <c r="E7" s="13" t="str">
        <f>IF('表1. 企业基础信息及合格产量'!$D$17="","",'表1. 企业基础信息及合格产量'!$D$17)</f>
        <v/>
      </c>
      <c r="F7" s="14" t="str">
        <f t="shared" si="0"/>
        <v/>
      </c>
      <c r="G7" s="16" t="s">
        <v>137</v>
      </c>
    </row>
    <row r="8" ht="46" customHeight="1" spans="1:7">
      <c r="A8" s="10" t="s">
        <v>22</v>
      </c>
      <c r="B8" s="11" t="s">
        <v>100</v>
      </c>
      <c r="C8" s="10" t="s">
        <v>134</v>
      </c>
      <c r="D8" s="12" t="str">
        <f>IF('表2. 企业分环节成本'!$D$14="","",'表2. 企业分环节成本'!$D$14)</f>
        <v/>
      </c>
      <c r="E8" s="13" t="str">
        <f>IF('表1. 企业基础信息及合格产量'!$D$17="","",'表1. 企业基础信息及合格产量'!$D$17)</f>
        <v/>
      </c>
      <c r="F8" s="14" t="str">
        <f t="shared" si="0"/>
        <v/>
      </c>
      <c r="G8" s="11" t="s">
        <v>138</v>
      </c>
    </row>
    <row r="9" ht="46" customHeight="1" spans="1:7">
      <c r="A9" s="10" t="s">
        <v>22</v>
      </c>
      <c r="B9" s="11" t="s">
        <v>103</v>
      </c>
      <c r="C9" s="10" t="s">
        <v>134</v>
      </c>
      <c r="D9" s="12" t="str">
        <f>IF('表2. 企业分环节成本'!$D$15="","",'表2. 企业分环节成本'!$D$15)</f>
        <v/>
      </c>
      <c r="E9" s="13" t="str">
        <f>IF('表1. 企业基础信息及合格产量'!$D$17="","",'表1. 企业基础信息及合格产量'!$D$17)</f>
        <v/>
      </c>
      <c r="F9" s="14" t="str">
        <f t="shared" si="0"/>
        <v/>
      </c>
      <c r="G9" s="11" t="s">
        <v>139</v>
      </c>
    </row>
    <row r="10" ht="46" customHeight="1" spans="1:7">
      <c r="A10" s="4" t="s">
        <v>22</v>
      </c>
      <c r="B10" s="17" t="s">
        <v>140</v>
      </c>
      <c r="C10" s="4" t="s">
        <v>134</v>
      </c>
      <c r="D10" s="18" t="str">
        <f>IF(COUNT(D6,D8:D9)=0,"",SUM(D6,D8:D9))</f>
        <v/>
      </c>
      <c r="E10" s="19" t="str">
        <f>IF('表1. 企业基础信息及合格产量'!$D$17="","",'表1. 企业基础信息及合格产量'!$D$17)</f>
        <v/>
      </c>
      <c r="F10" s="20" t="str">
        <f t="shared" si="0"/>
        <v/>
      </c>
      <c r="G10" s="17" t="s">
        <v>141</v>
      </c>
    </row>
    <row r="11" ht="46" customHeight="1" spans="1:7">
      <c r="A11" s="21" t="s">
        <v>22</v>
      </c>
      <c r="B11" s="22" t="s">
        <v>142</v>
      </c>
      <c r="C11" s="21" t="s">
        <v>134</v>
      </c>
      <c r="D11" s="23" t="str">
        <f>IF(COUNT(D5,D10)=0,"",SUM(D5,D10))</f>
        <v/>
      </c>
      <c r="E11" s="24" t="str">
        <f>IF('表1. 企业基础信息及合格产量'!$D$17="","",'表1. 企业基础信息及合格产量'!$D$17)</f>
        <v/>
      </c>
      <c r="F11" s="25" t="str">
        <f t="shared" si="0"/>
        <v/>
      </c>
      <c r="G11" s="22" t="s">
        <v>143</v>
      </c>
    </row>
    <row r="12" ht="46" customHeight="1" spans="1:7">
      <c r="A12" s="5" t="s">
        <v>26</v>
      </c>
      <c r="B12" s="6" t="s">
        <v>133</v>
      </c>
      <c r="C12" s="5" t="s">
        <v>144</v>
      </c>
      <c r="D12" s="7" t="str">
        <f>IF(AND(B39&lt;&gt;"",D39&lt;&gt;""),IF(COUNT('表2. 企业分环节成本'!$D$17:$D$23,D39)=0,"",SUM('表2. 企业分环节成本'!$D$17:$D$23,D39)),IF(COUNT('表2. 企业分环节成本'!$D$16:$D$23)=0,"",SUM('表2. 企业分环节成本'!$D$16:$D$23)))</f>
        <v/>
      </c>
      <c r="E12" s="8" t="str">
        <f>IF('表1. 企业基础信息及合格产量'!$D$18="","",'表1. 企业基础信息及合格产量'!$D$18)</f>
        <v/>
      </c>
      <c r="F12" s="9" t="str">
        <f t="shared" si="0"/>
        <v/>
      </c>
      <c r="G12" s="6" t="s">
        <v>145</v>
      </c>
    </row>
    <row r="13" ht="46" customHeight="1" spans="1:7">
      <c r="A13" s="10" t="s">
        <v>26</v>
      </c>
      <c r="B13" s="11" t="s">
        <v>92</v>
      </c>
      <c r="C13" s="10" t="s">
        <v>144</v>
      </c>
      <c r="D13" s="12" t="str">
        <f>IF('表2. 企业分环节成本'!$D$24="","",'表2. 企业分环节成本'!$D$24)</f>
        <v/>
      </c>
      <c r="E13" s="13" t="str">
        <f>IF('表1. 企业基础信息及合格产量'!$D$18="","",'表1. 企业基础信息及合格产量'!$D$18)</f>
        <v/>
      </c>
      <c r="F13" s="14" t="str">
        <f t="shared" si="0"/>
        <v/>
      </c>
      <c r="G13" s="11" t="s">
        <v>136</v>
      </c>
    </row>
    <row r="14" ht="46" customHeight="1" spans="1:7">
      <c r="A14" s="15" t="s">
        <v>26</v>
      </c>
      <c r="B14" s="16" t="s">
        <v>96</v>
      </c>
      <c r="C14" s="15" t="s">
        <v>144</v>
      </c>
      <c r="D14" s="12" t="str">
        <f>IF('表2. 企业分环节成本'!$D$25="","",'表2. 企业分环节成本'!$D$25)</f>
        <v/>
      </c>
      <c r="E14" s="13" t="str">
        <f>IF('表1. 企业基础信息及合格产量'!$D$18="","",'表1. 企业基础信息及合格产量'!$D$18)</f>
        <v/>
      </c>
      <c r="F14" s="14" t="str">
        <f t="shared" si="0"/>
        <v/>
      </c>
      <c r="G14" s="16" t="s">
        <v>137</v>
      </c>
    </row>
    <row r="15" ht="46" customHeight="1" spans="1:7">
      <c r="A15" s="10" t="s">
        <v>26</v>
      </c>
      <c r="B15" s="11" t="s">
        <v>100</v>
      </c>
      <c r="C15" s="10" t="s">
        <v>144</v>
      </c>
      <c r="D15" s="12" t="str">
        <f>IF('表2. 企业分环节成本'!$D$26="","",'表2. 企业分环节成本'!$D$26)</f>
        <v/>
      </c>
      <c r="E15" s="13" t="str">
        <f>IF('表1. 企业基础信息及合格产量'!$D$18="","",'表1. 企业基础信息及合格产量'!$D$18)</f>
        <v/>
      </c>
      <c r="F15" s="14" t="str">
        <f t="shared" si="0"/>
        <v/>
      </c>
      <c r="G15" s="11" t="s">
        <v>138</v>
      </c>
    </row>
    <row r="16" ht="46" customHeight="1" spans="1:7">
      <c r="A16" s="10" t="s">
        <v>26</v>
      </c>
      <c r="B16" s="11" t="s">
        <v>103</v>
      </c>
      <c r="C16" s="10" t="s">
        <v>144</v>
      </c>
      <c r="D16" s="12" t="str">
        <f>IF('表2. 企业分环节成本'!$D$27="","",'表2. 企业分环节成本'!$D$27)</f>
        <v/>
      </c>
      <c r="E16" s="13" t="str">
        <f>IF('表1. 企业基础信息及合格产量'!$D$18="","",'表1. 企业基础信息及合格产量'!$D$18)</f>
        <v/>
      </c>
      <c r="F16" s="14" t="str">
        <f t="shared" si="0"/>
        <v/>
      </c>
      <c r="G16" s="11" t="s">
        <v>139</v>
      </c>
    </row>
    <row r="17" ht="46" customHeight="1" spans="1:7">
      <c r="A17" s="4" t="s">
        <v>26</v>
      </c>
      <c r="B17" s="17" t="s">
        <v>140</v>
      </c>
      <c r="C17" s="4" t="s">
        <v>144</v>
      </c>
      <c r="D17" s="18" t="str">
        <f>IF(COUNT(D13,D15:D16)=0,"",SUM(D13,D15:D16))</f>
        <v/>
      </c>
      <c r="E17" s="19" t="str">
        <f>IF('表1. 企业基础信息及合格产量'!$D$18="","",'表1. 企业基础信息及合格产量'!$D$18)</f>
        <v/>
      </c>
      <c r="F17" s="20" t="str">
        <f t="shared" si="0"/>
        <v/>
      </c>
      <c r="G17" s="17" t="s">
        <v>141</v>
      </c>
    </row>
    <row r="18" ht="46" customHeight="1" spans="1:7">
      <c r="A18" s="21" t="s">
        <v>26</v>
      </c>
      <c r="B18" s="22" t="s">
        <v>142</v>
      </c>
      <c r="C18" s="21" t="s">
        <v>144</v>
      </c>
      <c r="D18" s="23" t="str">
        <f>IF(COUNT(D12,D17)=0,"",SUM(D12,D17))</f>
        <v/>
      </c>
      <c r="E18" s="24" t="str">
        <f>IF('表1. 企业基础信息及合格产量'!$D$18="","",'表1. 企业基础信息及合格产量'!$D$18)</f>
        <v/>
      </c>
      <c r="F18" s="25" t="str">
        <f t="shared" si="0"/>
        <v/>
      </c>
      <c r="G18" s="22" t="s">
        <v>143</v>
      </c>
    </row>
    <row r="19" ht="46" customHeight="1" spans="1:7">
      <c r="A19" s="5" t="s">
        <v>29</v>
      </c>
      <c r="B19" s="6" t="s">
        <v>133</v>
      </c>
      <c r="C19" s="5" t="s">
        <v>146</v>
      </c>
      <c r="D19" s="7" t="str">
        <f>IF(AND(B40&lt;&gt;"",D40&lt;&gt;""),IF(COUNT('表2. 企业分环节成本'!$D$29:$D$34,D40)=0,"",SUM('表2. 企业分环节成本'!$D$29:$D$34,D40)),IF(COUNT('表2. 企业分环节成本'!$D$28:$D$34)=0,"",SUM('表2. 企业分环节成本'!$D$28:$D$34)))</f>
        <v/>
      </c>
      <c r="E19" s="8" t="str">
        <f>IF('表1. 企业基础信息及合格产量'!$D$19="","",'表1. 企业基础信息及合格产量'!$D$19)</f>
        <v/>
      </c>
      <c r="F19" s="9" t="str">
        <f t="shared" si="0"/>
        <v/>
      </c>
      <c r="G19" s="6" t="s">
        <v>147</v>
      </c>
    </row>
    <row r="20" ht="46" customHeight="1" spans="1:7">
      <c r="A20" s="10" t="s">
        <v>29</v>
      </c>
      <c r="B20" s="11" t="s">
        <v>92</v>
      </c>
      <c r="C20" s="10" t="s">
        <v>146</v>
      </c>
      <c r="D20" s="12" t="str">
        <f>IF('表2. 企业分环节成本'!$D$35="","",'表2. 企业分环节成本'!$D$35)</f>
        <v/>
      </c>
      <c r="E20" s="13" t="str">
        <f>IF('表1. 企业基础信息及合格产量'!$D$19="","",'表1. 企业基础信息及合格产量'!$D$19)</f>
        <v/>
      </c>
      <c r="F20" s="14" t="str">
        <f t="shared" si="0"/>
        <v/>
      </c>
      <c r="G20" s="11" t="s">
        <v>136</v>
      </c>
    </row>
    <row r="21" ht="46" customHeight="1" spans="1:7">
      <c r="A21" s="15" t="s">
        <v>29</v>
      </c>
      <c r="B21" s="16" t="s">
        <v>96</v>
      </c>
      <c r="C21" s="15" t="s">
        <v>146</v>
      </c>
      <c r="D21" s="12" t="str">
        <f>IF('表2. 企业分环节成本'!$D$36="","",'表2. 企业分环节成本'!$D$36)</f>
        <v/>
      </c>
      <c r="E21" s="13" t="str">
        <f>IF('表1. 企业基础信息及合格产量'!$D$19="","",'表1. 企业基础信息及合格产量'!$D$19)</f>
        <v/>
      </c>
      <c r="F21" s="14" t="str">
        <f t="shared" si="0"/>
        <v/>
      </c>
      <c r="G21" s="16" t="s">
        <v>137</v>
      </c>
    </row>
    <row r="22" ht="46" customHeight="1" spans="1:7">
      <c r="A22" s="10" t="s">
        <v>29</v>
      </c>
      <c r="B22" s="11" t="s">
        <v>100</v>
      </c>
      <c r="C22" s="10" t="s">
        <v>146</v>
      </c>
      <c r="D22" s="12" t="str">
        <f>IF('表2. 企业分环节成本'!$D$37="","",'表2. 企业分环节成本'!$D$37)</f>
        <v/>
      </c>
      <c r="E22" s="13" t="str">
        <f>IF('表1. 企业基础信息及合格产量'!$D$19="","",'表1. 企业基础信息及合格产量'!$D$19)</f>
        <v/>
      </c>
      <c r="F22" s="14" t="str">
        <f t="shared" si="0"/>
        <v/>
      </c>
      <c r="G22" s="11" t="s">
        <v>138</v>
      </c>
    </row>
    <row r="23" ht="46" customHeight="1" spans="1:7">
      <c r="A23" s="10" t="s">
        <v>29</v>
      </c>
      <c r="B23" s="11" t="s">
        <v>103</v>
      </c>
      <c r="C23" s="10" t="s">
        <v>146</v>
      </c>
      <c r="D23" s="12" t="str">
        <f>IF('表2. 企业分环节成本'!$D$38="","",'表2. 企业分环节成本'!$D$38)</f>
        <v/>
      </c>
      <c r="E23" s="13" t="str">
        <f>IF('表1. 企业基础信息及合格产量'!$D$19="","",'表1. 企业基础信息及合格产量'!$D$19)</f>
        <v/>
      </c>
      <c r="F23" s="14" t="str">
        <f t="shared" si="0"/>
        <v/>
      </c>
      <c r="G23" s="11" t="s">
        <v>139</v>
      </c>
    </row>
    <row r="24" ht="46" customHeight="1" spans="1:7">
      <c r="A24" s="4" t="s">
        <v>29</v>
      </c>
      <c r="B24" s="17" t="s">
        <v>140</v>
      </c>
      <c r="C24" s="4" t="s">
        <v>146</v>
      </c>
      <c r="D24" s="18" t="str">
        <f>IF(COUNT(D20,D22:D23)=0,"",SUM(D20,D22:D23))</f>
        <v/>
      </c>
      <c r="E24" s="19" t="str">
        <f>IF('表1. 企业基础信息及合格产量'!$D$19="","",'表1. 企业基础信息及合格产量'!$D$19)</f>
        <v/>
      </c>
      <c r="F24" s="20" t="str">
        <f t="shared" si="0"/>
        <v/>
      </c>
      <c r="G24" s="17" t="s">
        <v>141</v>
      </c>
    </row>
    <row r="25" ht="46" customHeight="1" spans="1:7">
      <c r="A25" s="21" t="s">
        <v>29</v>
      </c>
      <c r="B25" s="22" t="s">
        <v>142</v>
      </c>
      <c r="C25" s="21" t="s">
        <v>146</v>
      </c>
      <c r="D25" s="23" t="str">
        <f>IF(COUNT(D19,D24)=0,"",SUM(D19,D24))</f>
        <v/>
      </c>
      <c r="E25" s="24" t="str">
        <f>IF('表1. 企业基础信息及合格产量'!$D$19="","",'表1. 企业基础信息及合格产量'!$D$19)</f>
        <v/>
      </c>
      <c r="F25" s="25" t="str">
        <f t="shared" si="0"/>
        <v/>
      </c>
      <c r="G25" s="22" t="s">
        <v>143</v>
      </c>
    </row>
    <row r="26" ht="46" customHeight="1" spans="1:7">
      <c r="A26" s="5" t="s">
        <v>33</v>
      </c>
      <c r="B26" s="6" t="s">
        <v>133</v>
      </c>
      <c r="C26" s="5" t="s">
        <v>146</v>
      </c>
      <c r="D26" s="7" t="str">
        <f>IF(AND(B41&lt;&gt;"",D41&lt;&gt;""),IF(COUNT('表2. 企业分环节成本'!$D$40:$D$45,D41)=0,"",SUM('表2. 企业分环节成本'!$D$40:$D$45,D41)),IF(COUNT('表2. 企业分环节成本'!$D$39:$D$45)=0,"",SUM('表2. 企业分环节成本'!$D$39:$D$45)))</f>
        <v/>
      </c>
      <c r="E26" s="8" t="str">
        <f>IF('表1. 企业基础信息及合格产量'!$D$20="","",'表1. 企业基础信息及合格产量'!$D$20)</f>
        <v/>
      </c>
      <c r="F26" s="9" t="str">
        <f t="shared" si="0"/>
        <v/>
      </c>
      <c r="G26" s="6" t="s">
        <v>148</v>
      </c>
    </row>
    <row r="27" ht="46" customHeight="1" spans="1:7">
      <c r="A27" s="10" t="s">
        <v>33</v>
      </c>
      <c r="B27" s="11" t="s">
        <v>92</v>
      </c>
      <c r="C27" s="10" t="s">
        <v>146</v>
      </c>
      <c r="D27" s="12" t="str">
        <f>IF('表2. 企业分环节成本'!$D$46="","",'表2. 企业分环节成本'!$D$46)</f>
        <v/>
      </c>
      <c r="E27" s="13" t="str">
        <f>IF('表1. 企业基础信息及合格产量'!$D$20="","",'表1. 企业基础信息及合格产量'!$D$20)</f>
        <v/>
      </c>
      <c r="F27" s="14" t="str">
        <f t="shared" si="0"/>
        <v/>
      </c>
      <c r="G27" s="11" t="s">
        <v>136</v>
      </c>
    </row>
    <row r="28" ht="46" customHeight="1" spans="1:7">
      <c r="A28" s="15" t="s">
        <v>33</v>
      </c>
      <c r="B28" s="16" t="s">
        <v>96</v>
      </c>
      <c r="C28" s="15" t="s">
        <v>146</v>
      </c>
      <c r="D28" s="12" t="str">
        <f>IF('表2. 企业分环节成本'!$D$47="","",'表2. 企业分环节成本'!$D$47)</f>
        <v/>
      </c>
      <c r="E28" s="13" t="str">
        <f>IF('表1. 企业基础信息及合格产量'!$D$20="","",'表1. 企业基础信息及合格产量'!$D$20)</f>
        <v/>
      </c>
      <c r="F28" s="14" t="str">
        <f t="shared" si="0"/>
        <v/>
      </c>
      <c r="G28" s="16" t="s">
        <v>137</v>
      </c>
    </row>
    <row r="29" ht="46" customHeight="1" spans="1:7">
      <c r="A29" s="10" t="s">
        <v>33</v>
      </c>
      <c r="B29" s="11" t="s">
        <v>122</v>
      </c>
      <c r="C29" s="10" t="s">
        <v>146</v>
      </c>
      <c r="D29" s="12" t="str">
        <f>IF('表2. 企业分环节成本'!$D$48="","",'表2. 企业分环节成本'!$D$48)</f>
        <v/>
      </c>
      <c r="E29" s="13" t="str">
        <f>IF('表1. 企业基础信息及合格产量'!$D$20="","",'表1. 企业基础信息及合格产量'!$D$20)</f>
        <v/>
      </c>
      <c r="F29" s="14" t="str">
        <f t="shared" si="0"/>
        <v/>
      </c>
      <c r="G29" s="11" t="s">
        <v>149</v>
      </c>
    </row>
    <row r="30" ht="46" customHeight="1" spans="1:7">
      <c r="A30" s="10" t="s">
        <v>33</v>
      </c>
      <c r="B30" s="11" t="s">
        <v>103</v>
      </c>
      <c r="C30" s="10" t="s">
        <v>146</v>
      </c>
      <c r="D30" s="12" t="str">
        <f>IF('表2. 企业分环节成本'!$D$49="","",'表2. 企业分环节成本'!$D$49)</f>
        <v/>
      </c>
      <c r="E30" s="13" t="str">
        <f>IF('表1. 企业基础信息及合格产量'!$D$20="","",'表1. 企业基础信息及合格产量'!$D$20)</f>
        <v/>
      </c>
      <c r="F30" s="14" t="str">
        <f t="shared" si="0"/>
        <v/>
      </c>
      <c r="G30" s="11" t="s">
        <v>139</v>
      </c>
    </row>
    <row r="31" ht="46" customHeight="1" spans="1:7">
      <c r="A31" s="4" t="s">
        <v>33</v>
      </c>
      <c r="B31" s="17" t="s">
        <v>140</v>
      </c>
      <c r="C31" s="4" t="s">
        <v>146</v>
      </c>
      <c r="D31" s="18" t="str">
        <f>IF(COUNT(D27,D29:D30)=0,"",SUM(D27,D29:D30))</f>
        <v/>
      </c>
      <c r="E31" s="19" t="str">
        <f>IF('表1. 企业基础信息及合格产量'!$D$20="","",'表1. 企业基础信息及合格产量'!$D$20)</f>
        <v/>
      </c>
      <c r="F31" s="20" t="str">
        <f t="shared" si="0"/>
        <v/>
      </c>
      <c r="G31" s="17" t="s">
        <v>141</v>
      </c>
    </row>
    <row r="32" ht="46" customHeight="1" spans="1:7">
      <c r="A32" s="21" t="s">
        <v>33</v>
      </c>
      <c r="B32" s="22" t="s">
        <v>142</v>
      </c>
      <c r="C32" s="21" t="s">
        <v>146</v>
      </c>
      <c r="D32" s="23" t="str">
        <f>IF(COUNT(D26,D31)=0,"",SUM(D26,D31))</f>
        <v/>
      </c>
      <c r="E32" s="24" t="str">
        <f>IF('表1. 企业基础信息及合格产量'!$D$20="","",'表1. 企业基础信息及合格产量'!$D$20)</f>
        <v/>
      </c>
      <c r="F32" s="25" t="str">
        <f t="shared" si="0"/>
        <v/>
      </c>
      <c r="G32" s="22" t="s">
        <v>143</v>
      </c>
    </row>
    <row r="33" ht="14.75" spans="1:7">
      <c r="A33" s="3"/>
      <c r="B33" s="3"/>
      <c r="C33" s="3"/>
      <c r="D33" s="3"/>
      <c r="E33" s="3"/>
      <c r="F33" s="3"/>
      <c r="G33" s="3"/>
    </row>
    <row r="34" ht="32.15" customHeight="1" spans="1:7">
      <c r="A34" s="26" t="s">
        <v>150</v>
      </c>
      <c r="B34" s="27" t="s">
        <v>150</v>
      </c>
      <c r="C34" s="27" t="s">
        <v>150</v>
      </c>
      <c r="D34" s="27"/>
      <c r="E34" s="27"/>
      <c r="F34" s="27"/>
      <c r="G34" s="28" t="s">
        <v>150</v>
      </c>
    </row>
    <row r="35" ht="32.15" customHeight="1" spans="1:7">
      <c r="A35" s="29" t="s">
        <v>150</v>
      </c>
      <c r="B35" s="30" t="s">
        <v>150</v>
      </c>
      <c r="C35" s="30" t="s">
        <v>150</v>
      </c>
      <c r="D35" s="30"/>
      <c r="E35" s="30"/>
      <c r="F35" s="30"/>
      <c r="G35" s="31" t="s">
        <v>150</v>
      </c>
    </row>
    <row r="37" ht="24" customHeight="1" spans="1:7">
      <c r="A37" s="39" t="s">
        <v>151</v>
      </c>
      <c r="B37" s="39" t="s">
        <v>151</v>
      </c>
      <c r="C37" s="39" t="s">
        <v>151</v>
      </c>
      <c r="D37" s="39"/>
      <c r="E37" s="39"/>
      <c r="F37" s="39"/>
      <c r="G37" s="39" t="s">
        <v>151</v>
      </c>
    </row>
    <row r="38" ht="30" customHeight="1" spans="1:7">
      <c r="A38" s="40" t="s">
        <v>152</v>
      </c>
      <c r="B38" s="40" t="s">
        <v>153</v>
      </c>
      <c r="C38" s="40" t="s">
        <v>19</v>
      </c>
      <c r="D38" s="40"/>
      <c r="E38" s="40"/>
      <c r="F38" s="40"/>
      <c r="G38" s="40" t="s">
        <v>154</v>
      </c>
    </row>
    <row r="39" ht="48" customHeight="1" spans="1:7">
      <c r="A39" s="41" t="s">
        <v>155</v>
      </c>
      <c r="B39" s="42" t="str">
        <f>IF(OR('表1. 企业基础信息及合格产量'!$D$28="",'表1. 企业基础信息及合格产量'!$D$29=""),"",'表1. 企业基础信息及合格产量'!$D$29/'表1. 企业基础信息及合格产量'!$D$28)</f>
        <v/>
      </c>
      <c r="C39" s="43" t="s">
        <v>156</v>
      </c>
      <c r="D39" s="44" t="str">
        <f>IF(OR(B39="",F11="",'表1. 企业基础信息及合格产量'!$D$18=""),"",F11*B39*'表1. 企业基础信息及合格产量'!$D$18)</f>
        <v/>
      </c>
      <c r="E39" s="44" t="str">
        <f>IF('表2. 企业分环节成本'!$D$16="","",'表2. 企业分环节成本'!$D$16)</f>
        <v/>
      </c>
      <c r="F39" s="44" t="str">
        <f>IF(OR(D39="",E39=""),"",ROUND(D39-E39,2))</f>
        <v/>
      </c>
      <c r="G39" s="41" t="s">
        <v>157</v>
      </c>
    </row>
    <row r="40" ht="48" customHeight="1" spans="1:7">
      <c r="A40" s="41" t="s">
        <v>158</v>
      </c>
      <c r="B40" s="42" t="str">
        <f>IF(OR('表1. 企业基础信息及合格产量'!$D$27="",'表1. 企业基础信息及合格产量'!$D$30=""),"",'表1. 企业基础信息及合格产量'!$D$30/'表1. 企业基础信息及合格产量'!$D$27)</f>
        <v/>
      </c>
      <c r="C40" s="43" t="s">
        <v>159</v>
      </c>
      <c r="D40" s="44" t="str">
        <f>IF(OR(B40="",F18="",'表1. 企业基础信息及合格产量'!$D$19=""),"",F18*B40*'表1. 企业基础信息及合格产量'!$D$19)</f>
        <v/>
      </c>
      <c r="E40" s="44" t="str">
        <f>IF('表2. 企业分环节成本'!$D$28="","",'表2. 企业分环节成本'!$D$28)</f>
        <v/>
      </c>
      <c r="F40" s="44" t="str">
        <f>IF(OR(D40="",E40=""),"",ROUND(D40-E40,2))</f>
        <v/>
      </c>
      <c r="G40" s="41" t="s">
        <v>160</v>
      </c>
    </row>
    <row r="41" ht="48" customHeight="1" spans="1:7">
      <c r="A41" s="41" t="s">
        <v>161</v>
      </c>
      <c r="B41" s="42" t="str">
        <f>IF('表1. 企业基础信息及合格产量'!$D$31="","",'表1. 企业基础信息及合格产量'!$D$31)</f>
        <v/>
      </c>
      <c r="C41" s="43" t="s">
        <v>162</v>
      </c>
      <c r="D41" s="44" t="str">
        <f>IF(OR(B41="",F25="",'表1. 企业基础信息及合格产量'!$D$20=""),"",F25*B41*'表1. 企业基础信息及合格产量'!$D$20)</f>
        <v/>
      </c>
      <c r="E41" s="44" t="str">
        <f>IF('表2. 企业分环节成本'!$D$39="","",'表2. 企业分环节成本'!$D$39)</f>
        <v/>
      </c>
      <c r="F41" s="44" t="str">
        <f>IF(OR(D41="",E41=""),"",ROUND(D41-E41,2))</f>
        <v/>
      </c>
      <c r="G41" s="41" t="s">
        <v>163</v>
      </c>
    </row>
  </sheetData>
  <mergeCells count="4">
    <mergeCell ref="A1:G1"/>
    <mergeCell ref="A2:G2"/>
    <mergeCell ref="A37:G37"/>
    <mergeCell ref="A34:G35"/>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3"/>
  <sheetViews>
    <sheetView showGridLines="0" topLeftCell="A14" workbookViewId="0">
      <selection activeCell="A1" sqref="A1:E1"/>
    </sheetView>
  </sheetViews>
  <sheetFormatPr defaultColWidth="9" defaultRowHeight="14" outlineLevelCol="4"/>
  <cols>
    <col min="1" max="1" width="13" customWidth="1"/>
    <col min="2" max="2" width="27" customWidth="1"/>
    <col min="3" max="3" width="10" customWidth="1"/>
    <col min="4" max="4" width="20" customWidth="1"/>
    <col min="5" max="5" width="42" customWidth="1"/>
  </cols>
  <sheetData>
    <row r="1" ht="30" customHeight="1" spans="1:5">
      <c r="A1" s="1" t="s">
        <v>164</v>
      </c>
      <c r="B1" s="1" t="s">
        <v>165</v>
      </c>
      <c r="C1" s="1" t="s">
        <v>165</v>
      </c>
      <c r="D1" s="1" t="s">
        <v>165</v>
      </c>
      <c r="E1" s="1" t="s">
        <v>165</v>
      </c>
    </row>
    <row r="2" ht="38.15" customHeight="1" spans="1:5">
      <c r="A2" s="34" t="s">
        <v>166</v>
      </c>
      <c r="B2" s="34"/>
      <c r="C2" s="34"/>
      <c r="D2" s="34"/>
      <c r="E2" s="34"/>
    </row>
    <row r="3" spans="1:5">
      <c r="A3" s="3"/>
      <c r="B3" s="3"/>
      <c r="C3" s="3"/>
      <c r="D3" s="3"/>
      <c r="E3" s="3"/>
    </row>
    <row r="4" ht="24" customHeight="1" spans="1:5">
      <c r="A4" s="35" t="s">
        <v>3</v>
      </c>
      <c r="B4" s="35" t="s">
        <v>3</v>
      </c>
      <c r="C4" s="35" t="s">
        <v>3</v>
      </c>
      <c r="D4" s="35" t="s">
        <v>3</v>
      </c>
      <c r="E4" s="35" t="s">
        <v>3</v>
      </c>
    </row>
    <row r="5" ht="25" customHeight="1" spans="1:5">
      <c r="A5" s="36" t="s">
        <v>4</v>
      </c>
      <c r="B5" s="37"/>
      <c r="C5" s="37"/>
      <c r="D5" s="36" t="s">
        <v>5</v>
      </c>
      <c r="E5" s="37"/>
    </row>
    <row r="6" ht="25" customHeight="1" spans="1:5">
      <c r="A6" s="36" t="s">
        <v>6</v>
      </c>
      <c r="B6" s="37"/>
      <c r="C6" s="37"/>
      <c r="D6" s="36" t="s">
        <v>7</v>
      </c>
      <c r="E6" s="37"/>
    </row>
    <row r="7" ht="25" customHeight="1" spans="1:5">
      <c r="A7" s="36" t="s">
        <v>167</v>
      </c>
      <c r="B7" s="37"/>
      <c r="C7" s="37"/>
      <c r="D7" s="36" t="s">
        <v>9</v>
      </c>
      <c r="E7" s="37"/>
    </row>
    <row r="8" ht="25" customHeight="1" spans="1:5">
      <c r="A8" s="36" t="s">
        <v>10</v>
      </c>
      <c r="B8" s="37"/>
      <c r="C8" s="37"/>
      <c r="D8" s="36" t="s">
        <v>11</v>
      </c>
      <c r="E8" s="37"/>
    </row>
    <row r="9" ht="25" customHeight="1" spans="1:5">
      <c r="A9" s="36" t="s">
        <v>12</v>
      </c>
      <c r="B9" s="37"/>
      <c r="C9" s="37"/>
      <c r="D9" s="36" t="s">
        <v>13</v>
      </c>
      <c r="E9" s="37"/>
    </row>
    <row r="10" spans="1:5">
      <c r="A10" s="3"/>
      <c r="B10" s="3"/>
      <c r="C10" s="3"/>
      <c r="D10" s="3"/>
      <c r="E10" s="3"/>
    </row>
    <row r="11" ht="24" customHeight="1" spans="1:5">
      <c r="A11" s="35" t="s">
        <v>14</v>
      </c>
      <c r="B11" s="35" t="s">
        <v>14</v>
      </c>
      <c r="C11" s="35" t="s">
        <v>14</v>
      </c>
      <c r="D11" s="35" t="s">
        <v>14</v>
      </c>
      <c r="E11" s="35" t="s">
        <v>14</v>
      </c>
    </row>
    <row r="12" ht="28" customHeight="1" spans="1:5">
      <c r="A12" s="26" t="s">
        <v>168</v>
      </c>
      <c r="B12" s="27" t="s">
        <v>168</v>
      </c>
      <c r="C12" s="27" t="s">
        <v>168</v>
      </c>
      <c r="D12" s="27" t="s">
        <v>168</v>
      </c>
      <c r="E12" s="28" t="s">
        <v>168</v>
      </c>
    </row>
    <row r="13" ht="28" customHeight="1" spans="1:5">
      <c r="A13" s="29" t="s">
        <v>168</v>
      </c>
      <c r="B13" s="30" t="s">
        <v>168</v>
      </c>
      <c r="C13" s="30" t="s">
        <v>168</v>
      </c>
      <c r="D13" s="30" t="s">
        <v>168</v>
      </c>
      <c r="E13" s="31" t="s">
        <v>168</v>
      </c>
    </row>
    <row r="14" spans="1:5">
      <c r="A14" s="3"/>
      <c r="B14" s="3"/>
      <c r="C14" s="3"/>
      <c r="D14" s="3"/>
      <c r="E14" s="3"/>
    </row>
    <row r="15" ht="24" customHeight="1" spans="1:5">
      <c r="A15" s="35" t="s">
        <v>16</v>
      </c>
      <c r="B15" s="35" t="s">
        <v>16</v>
      </c>
      <c r="C15" s="35" t="s">
        <v>16</v>
      </c>
      <c r="D15" s="35" t="s">
        <v>16</v>
      </c>
      <c r="E15" s="35" t="s">
        <v>16</v>
      </c>
    </row>
    <row r="16" ht="30" customHeight="1" spans="1:5">
      <c r="A16" s="4" t="s">
        <v>17</v>
      </c>
      <c r="B16" s="4" t="s">
        <v>18</v>
      </c>
      <c r="C16" s="4" t="s">
        <v>19</v>
      </c>
      <c r="D16" s="4" t="s">
        <v>20</v>
      </c>
      <c r="E16" s="4" t="s">
        <v>21</v>
      </c>
    </row>
    <row r="17" ht="42" customHeight="1" spans="1:5">
      <c r="A17" s="11" t="s">
        <v>22</v>
      </c>
      <c r="B17" s="11" t="s">
        <v>23</v>
      </c>
      <c r="C17" s="11" t="s">
        <v>24</v>
      </c>
      <c r="D17" s="38"/>
      <c r="E17" s="16" t="s">
        <v>169</v>
      </c>
    </row>
    <row r="18" ht="42" customHeight="1" spans="1:5">
      <c r="A18" s="11" t="s">
        <v>26</v>
      </c>
      <c r="B18" s="11" t="s">
        <v>27</v>
      </c>
      <c r="C18" s="11" t="s">
        <v>28</v>
      </c>
      <c r="D18" s="38"/>
      <c r="E18" s="16" t="s">
        <v>169</v>
      </c>
    </row>
    <row r="19" ht="42" customHeight="1" spans="1:5">
      <c r="A19" s="11" t="s">
        <v>29</v>
      </c>
      <c r="B19" s="11" t="s">
        <v>30</v>
      </c>
      <c r="C19" s="11" t="s">
        <v>31</v>
      </c>
      <c r="D19" s="38"/>
      <c r="E19" s="16" t="s">
        <v>170</v>
      </c>
    </row>
    <row r="20" ht="42" customHeight="1" spans="1:5">
      <c r="A20" s="11" t="s">
        <v>33</v>
      </c>
      <c r="B20" s="11" t="s">
        <v>34</v>
      </c>
      <c r="C20" s="11" t="s">
        <v>31</v>
      </c>
      <c r="D20" s="38"/>
      <c r="E20" s="16" t="s">
        <v>171</v>
      </c>
    </row>
    <row r="21" spans="1:5">
      <c r="A21" s="3"/>
      <c r="B21" s="3"/>
      <c r="C21" s="3"/>
      <c r="D21" s="3"/>
      <c r="E21" s="3"/>
    </row>
    <row r="22" ht="27" customHeight="1" spans="1:5">
      <c r="A22" s="26" t="s">
        <v>172</v>
      </c>
      <c r="B22" s="27" t="s">
        <v>172</v>
      </c>
      <c r="C22" s="27" t="s">
        <v>172</v>
      </c>
      <c r="D22" s="27" t="s">
        <v>172</v>
      </c>
      <c r="E22" s="28" t="s">
        <v>172</v>
      </c>
    </row>
    <row r="23" ht="27" customHeight="1" spans="1:5">
      <c r="A23" s="29" t="s">
        <v>172</v>
      </c>
      <c r="B23" s="30" t="s">
        <v>172</v>
      </c>
      <c r="C23" s="30" t="s">
        <v>172</v>
      </c>
      <c r="D23" s="30" t="s">
        <v>172</v>
      </c>
      <c r="E23" s="31" t="s">
        <v>172</v>
      </c>
    </row>
  </sheetData>
  <mergeCells count="12">
    <mergeCell ref="A1:E1"/>
    <mergeCell ref="A2:E2"/>
    <mergeCell ref="A4:E4"/>
    <mergeCell ref="B5:C5"/>
    <mergeCell ref="B6:C6"/>
    <mergeCell ref="B7:C7"/>
    <mergeCell ref="B8:C8"/>
    <mergeCell ref="B9:C9"/>
    <mergeCell ref="A11:E11"/>
    <mergeCell ref="A15:E15"/>
    <mergeCell ref="A22:E23"/>
    <mergeCell ref="A12:E13"/>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9"/>
  <sheetViews>
    <sheetView showGridLines="0" topLeftCell="A43" workbookViewId="0">
      <selection activeCell="A1" sqref="A1:G1"/>
    </sheetView>
  </sheetViews>
  <sheetFormatPr defaultColWidth="9" defaultRowHeight="14" outlineLevelCol="6"/>
  <cols>
    <col min="1" max="1" width="10" customWidth="1"/>
    <col min="2" max="2" width="31" customWidth="1"/>
    <col min="3" max="3" width="8" customWidth="1"/>
    <col min="4" max="4" width="15" customWidth="1"/>
    <col min="5" max="5" width="42" customWidth="1"/>
    <col min="6" max="6" width="40" customWidth="1"/>
    <col min="7" max="7" width="52" customWidth="1"/>
  </cols>
  <sheetData>
    <row r="1" ht="30" customHeight="1" spans="1:7">
      <c r="A1" s="1" t="s">
        <v>173</v>
      </c>
      <c r="B1" s="1" t="s">
        <v>173</v>
      </c>
      <c r="C1" s="1" t="s">
        <v>173</v>
      </c>
      <c r="D1" s="1" t="s">
        <v>173</v>
      </c>
      <c r="E1" s="1" t="s">
        <v>173</v>
      </c>
      <c r="F1" s="1" t="s">
        <v>173</v>
      </c>
      <c r="G1" s="1" t="s">
        <v>173</v>
      </c>
    </row>
    <row r="2" ht="48" customHeight="1" spans="1:7">
      <c r="A2" s="2" t="s">
        <v>174</v>
      </c>
      <c r="B2" s="2" t="s">
        <v>174</v>
      </c>
      <c r="C2" s="2" t="s">
        <v>174</v>
      </c>
      <c r="D2" s="2" t="s">
        <v>174</v>
      </c>
      <c r="E2" s="2" t="s">
        <v>174</v>
      </c>
      <c r="F2" s="2" t="s">
        <v>174</v>
      </c>
      <c r="G2" s="2" t="s">
        <v>174</v>
      </c>
    </row>
    <row r="3" spans="1:7">
      <c r="A3" s="3"/>
      <c r="B3" s="3"/>
      <c r="C3" s="3"/>
      <c r="D3" s="3"/>
      <c r="E3" s="3"/>
      <c r="F3" s="3"/>
      <c r="G3" s="3"/>
    </row>
    <row r="4" ht="30" customHeight="1" spans="1:7">
      <c r="A4" s="4" t="s">
        <v>17</v>
      </c>
      <c r="B4" s="4" t="s">
        <v>62</v>
      </c>
      <c r="C4" s="4" t="s">
        <v>19</v>
      </c>
      <c r="D4" s="4" t="s">
        <v>20</v>
      </c>
      <c r="E4" s="4" t="s">
        <v>175</v>
      </c>
      <c r="F4" s="4" t="s">
        <v>64</v>
      </c>
      <c r="G4" s="4" t="s">
        <v>65</v>
      </c>
    </row>
    <row r="5" ht="54" customHeight="1" spans="1:7">
      <c r="A5" s="32" t="s">
        <v>22</v>
      </c>
      <c r="B5" s="6" t="s">
        <v>66</v>
      </c>
      <c r="C5" s="5" t="s">
        <v>67</v>
      </c>
      <c r="D5" s="33"/>
      <c r="E5" s="6" t="s">
        <v>176</v>
      </c>
      <c r="F5" s="6" t="s">
        <v>69</v>
      </c>
      <c r="G5" s="6" t="s">
        <v>70</v>
      </c>
    </row>
    <row r="6" ht="54" customHeight="1" spans="1:7">
      <c r="A6" s="10" t="s">
        <v>22</v>
      </c>
      <c r="B6" s="11" t="s">
        <v>71</v>
      </c>
      <c r="C6" s="10" t="s">
        <v>67</v>
      </c>
      <c r="D6" s="33"/>
      <c r="E6" s="11" t="s">
        <v>177</v>
      </c>
      <c r="F6" s="11" t="s">
        <v>73</v>
      </c>
      <c r="G6" s="11" t="s">
        <v>74</v>
      </c>
    </row>
    <row r="7" ht="54" customHeight="1" spans="1:7">
      <c r="A7" s="10" t="s">
        <v>22</v>
      </c>
      <c r="B7" s="11" t="s">
        <v>75</v>
      </c>
      <c r="C7" s="10" t="s">
        <v>67</v>
      </c>
      <c r="D7" s="33"/>
      <c r="E7" s="11" t="s">
        <v>176</v>
      </c>
      <c r="F7" s="11" t="s">
        <v>69</v>
      </c>
      <c r="G7" s="11" t="s">
        <v>70</v>
      </c>
    </row>
    <row r="8" ht="54" customHeight="1" spans="1:7">
      <c r="A8" s="10" t="s">
        <v>22</v>
      </c>
      <c r="B8" s="11" t="s">
        <v>76</v>
      </c>
      <c r="C8" s="10" t="s">
        <v>67</v>
      </c>
      <c r="D8" s="33"/>
      <c r="E8" s="11" t="s">
        <v>178</v>
      </c>
      <c r="F8" s="11" t="s">
        <v>78</v>
      </c>
      <c r="G8" s="11" t="s">
        <v>79</v>
      </c>
    </row>
    <row r="9" ht="54" customHeight="1" spans="1:7">
      <c r="A9" s="10" t="s">
        <v>22</v>
      </c>
      <c r="B9" s="11" t="s">
        <v>80</v>
      </c>
      <c r="C9" s="10" t="s">
        <v>67</v>
      </c>
      <c r="D9" s="33"/>
      <c r="E9" s="11" t="s">
        <v>179</v>
      </c>
      <c r="F9" s="11" t="s">
        <v>82</v>
      </c>
      <c r="G9" s="11" t="s">
        <v>83</v>
      </c>
    </row>
    <row r="10" ht="54" customHeight="1" spans="1:7">
      <c r="A10" s="10" t="s">
        <v>22</v>
      </c>
      <c r="B10" s="11" t="s">
        <v>84</v>
      </c>
      <c r="C10" s="10" t="s">
        <v>67</v>
      </c>
      <c r="D10" s="33"/>
      <c r="E10" s="11" t="s">
        <v>180</v>
      </c>
      <c r="F10" s="11" t="s">
        <v>86</v>
      </c>
      <c r="G10" s="11" t="s">
        <v>87</v>
      </c>
    </row>
    <row r="11" ht="54" customHeight="1" spans="1:7">
      <c r="A11" s="10" t="s">
        <v>22</v>
      </c>
      <c r="B11" s="11" t="s">
        <v>181</v>
      </c>
      <c r="C11" s="10" t="s">
        <v>67</v>
      </c>
      <c r="D11" s="33"/>
      <c r="E11" s="11" t="s">
        <v>182</v>
      </c>
      <c r="F11" s="11" t="s">
        <v>90</v>
      </c>
      <c r="G11" s="11" t="s">
        <v>183</v>
      </c>
    </row>
    <row r="12" ht="54" customHeight="1" spans="1:7">
      <c r="A12" s="10" t="s">
        <v>22</v>
      </c>
      <c r="B12" s="11" t="s">
        <v>92</v>
      </c>
      <c r="C12" s="10" t="s">
        <v>67</v>
      </c>
      <c r="D12" s="33"/>
      <c r="E12" s="11" t="s">
        <v>184</v>
      </c>
      <c r="F12" s="11" t="s">
        <v>94</v>
      </c>
      <c r="G12" s="11" t="s">
        <v>185</v>
      </c>
    </row>
    <row r="13" ht="54" customHeight="1" spans="1:7">
      <c r="A13" s="15" t="s">
        <v>22</v>
      </c>
      <c r="B13" s="16" t="s">
        <v>96</v>
      </c>
      <c r="C13" s="15" t="s">
        <v>67</v>
      </c>
      <c r="D13" s="33"/>
      <c r="E13" s="16" t="s">
        <v>186</v>
      </c>
      <c r="F13" s="16" t="s">
        <v>98</v>
      </c>
      <c r="G13" s="16" t="s">
        <v>187</v>
      </c>
    </row>
    <row r="14" ht="54" customHeight="1" spans="1:7">
      <c r="A14" s="10" t="s">
        <v>22</v>
      </c>
      <c r="B14" s="11" t="s">
        <v>100</v>
      </c>
      <c r="C14" s="10" t="s">
        <v>67</v>
      </c>
      <c r="D14" s="33"/>
      <c r="E14" s="11" t="s">
        <v>188</v>
      </c>
      <c r="F14" s="11" t="s">
        <v>100</v>
      </c>
      <c r="G14" s="11" t="s">
        <v>189</v>
      </c>
    </row>
    <row r="15" ht="54" customHeight="1" spans="1:7">
      <c r="A15" s="10" t="s">
        <v>22</v>
      </c>
      <c r="B15" s="11" t="s">
        <v>103</v>
      </c>
      <c r="C15" s="10" t="s">
        <v>67</v>
      </c>
      <c r="D15" s="33"/>
      <c r="E15" s="11" t="s">
        <v>190</v>
      </c>
      <c r="F15" s="11" t="s">
        <v>103</v>
      </c>
      <c r="G15" s="11" t="s">
        <v>191</v>
      </c>
    </row>
    <row r="16" ht="54" customHeight="1" spans="1:7">
      <c r="A16" s="32" t="s">
        <v>26</v>
      </c>
      <c r="B16" s="6" t="s">
        <v>106</v>
      </c>
      <c r="C16" s="5" t="s">
        <v>67</v>
      </c>
      <c r="D16" s="33"/>
      <c r="E16" s="6" t="s">
        <v>192</v>
      </c>
      <c r="F16" s="6" t="s">
        <v>69</v>
      </c>
      <c r="G16" s="6" t="s">
        <v>193</v>
      </c>
    </row>
    <row r="17" ht="54" customHeight="1" spans="1:7">
      <c r="A17" s="10" t="s">
        <v>26</v>
      </c>
      <c r="B17" s="11" t="s">
        <v>109</v>
      </c>
      <c r="C17" s="10" t="s">
        <v>67</v>
      </c>
      <c r="D17" s="33"/>
      <c r="E17" s="11" t="s">
        <v>176</v>
      </c>
      <c r="F17" s="11" t="s">
        <v>69</v>
      </c>
      <c r="G17" s="11" t="s">
        <v>70</v>
      </c>
    </row>
    <row r="18" ht="54" customHeight="1" spans="1:7">
      <c r="A18" s="10" t="s">
        <v>26</v>
      </c>
      <c r="B18" s="11" t="s">
        <v>110</v>
      </c>
      <c r="C18" s="10" t="s">
        <v>67</v>
      </c>
      <c r="D18" s="33"/>
      <c r="E18" s="11" t="s">
        <v>176</v>
      </c>
      <c r="F18" s="11" t="s">
        <v>69</v>
      </c>
      <c r="G18" s="11" t="s">
        <v>70</v>
      </c>
    </row>
    <row r="19" ht="54" customHeight="1" spans="1:7">
      <c r="A19" s="10" t="s">
        <v>26</v>
      </c>
      <c r="B19" s="11" t="s">
        <v>111</v>
      </c>
      <c r="C19" s="10" t="s">
        <v>67</v>
      </c>
      <c r="D19" s="33"/>
      <c r="E19" s="11" t="s">
        <v>176</v>
      </c>
      <c r="F19" s="11" t="s">
        <v>69</v>
      </c>
      <c r="G19" s="11" t="s">
        <v>70</v>
      </c>
    </row>
    <row r="20" ht="54" customHeight="1" spans="1:7">
      <c r="A20" s="10" t="s">
        <v>26</v>
      </c>
      <c r="B20" s="11" t="s">
        <v>76</v>
      </c>
      <c r="C20" s="10" t="s">
        <v>67</v>
      </c>
      <c r="D20" s="33"/>
      <c r="E20" s="11" t="s">
        <v>178</v>
      </c>
      <c r="F20" s="11" t="s">
        <v>78</v>
      </c>
      <c r="G20" s="11" t="s">
        <v>79</v>
      </c>
    </row>
    <row r="21" ht="54" customHeight="1" spans="1:7">
      <c r="A21" s="10" t="s">
        <v>26</v>
      </c>
      <c r="B21" s="11" t="s">
        <v>80</v>
      </c>
      <c r="C21" s="10" t="s">
        <v>67</v>
      </c>
      <c r="D21" s="33"/>
      <c r="E21" s="11" t="s">
        <v>179</v>
      </c>
      <c r="F21" s="11" t="s">
        <v>82</v>
      </c>
      <c r="G21" s="11" t="s">
        <v>83</v>
      </c>
    </row>
    <row r="22" ht="54" customHeight="1" spans="1:7">
      <c r="A22" s="10" t="s">
        <v>26</v>
      </c>
      <c r="B22" s="11" t="s">
        <v>84</v>
      </c>
      <c r="C22" s="10" t="s">
        <v>67</v>
      </c>
      <c r="D22" s="33"/>
      <c r="E22" s="11" t="s">
        <v>180</v>
      </c>
      <c r="F22" s="11" t="s">
        <v>86</v>
      </c>
      <c r="G22" s="11" t="s">
        <v>112</v>
      </c>
    </row>
    <row r="23" ht="54" customHeight="1" spans="1:7">
      <c r="A23" s="10" t="s">
        <v>26</v>
      </c>
      <c r="B23" s="11" t="s">
        <v>181</v>
      </c>
      <c r="C23" s="10" t="s">
        <v>67</v>
      </c>
      <c r="D23" s="33"/>
      <c r="E23" s="11" t="s">
        <v>182</v>
      </c>
      <c r="F23" s="11" t="s">
        <v>90</v>
      </c>
      <c r="G23" s="11" t="s">
        <v>183</v>
      </c>
    </row>
    <row r="24" ht="54" customHeight="1" spans="1:7">
      <c r="A24" s="10" t="s">
        <v>26</v>
      </c>
      <c r="B24" s="11" t="s">
        <v>92</v>
      </c>
      <c r="C24" s="10" t="s">
        <v>67</v>
      </c>
      <c r="D24" s="33"/>
      <c r="E24" s="11" t="s">
        <v>184</v>
      </c>
      <c r="F24" s="11" t="s">
        <v>94</v>
      </c>
      <c r="G24" s="11" t="s">
        <v>185</v>
      </c>
    </row>
    <row r="25" ht="54" customHeight="1" spans="1:7">
      <c r="A25" s="15" t="s">
        <v>26</v>
      </c>
      <c r="B25" s="16" t="s">
        <v>96</v>
      </c>
      <c r="C25" s="15" t="s">
        <v>67</v>
      </c>
      <c r="D25" s="33"/>
      <c r="E25" s="16" t="s">
        <v>186</v>
      </c>
      <c r="F25" s="16" t="s">
        <v>98</v>
      </c>
      <c r="G25" s="16" t="s">
        <v>187</v>
      </c>
    </row>
    <row r="26" ht="54" customHeight="1" spans="1:7">
      <c r="A26" s="10" t="s">
        <v>26</v>
      </c>
      <c r="B26" s="11" t="s">
        <v>100</v>
      </c>
      <c r="C26" s="10" t="s">
        <v>67</v>
      </c>
      <c r="D26" s="33"/>
      <c r="E26" s="11" t="s">
        <v>188</v>
      </c>
      <c r="F26" s="11" t="s">
        <v>100</v>
      </c>
      <c r="G26" s="11" t="s">
        <v>189</v>
      </c>
    </row>
    <row r="27" ht="54" customHeight="1" spans="1:7">
      <c r="A27" s="10" t="s">
        <v>26</v>
      </c>
      <c r="B27" s="11" t="s">
        <v>103</v>
      </c>
      <c r="C27" s="10" t="s">
        <v>67</v>
      </c>
      <c r="D27" s="33"/>
      <c r="E27" s="11" t="s">
        <v>190</v>
      </c>
      <c r="F27" s="11" t="s">
        <v>103</v>
      </c>
      <c r="G27" s="11" t="s">
        <v>191</v>
      </c>
    </row>
    <row r="28" ht="54" customHeight="1" spans="1:7">
      <c r="A28" s="32" t="s">
        <v>29</v>
      </c>
      <c r="B28" s="6" t="s">
        <v>113</v>
      </c>
      <c r="C28" s="5" t="s">
        <v>67</v>
      </c>
      <c r="D28" s="33"/>
      <c r="E28" s="6" t="s">
        <v>192</v>
      </c>
      <c r="F28" s="6" t="s">
        <v>69</v>
      </c>
      <c r="G28" s="6" t="s">
        <v>193</v>
      </c>
    </row>
    <row r="29" ht="54" customHeight="1" spans="1:7">
      <c r="A29" s="10" t="s">
        <v>29</v>
      </c>
      <c r="B29" s="11" t="s">
        <v>114</v>
      </c>
      <c r="C29" s="10" t="s">
        <v>67</v>
      </c>
      <c r="D29" s="33"/>
      <c r="E29" s="11" t="s">
        <v>176</v>
      </c>
      <c r="F29" s="11" t="s">
        <v>69</v>
      </c>
      <c r="G29" s="11" t="s">
        <v>115</v>
      </c>
    </row>
    <row r="30" ht="54" customHeight="1" spans="1:7">
      <c r="A30" s="10" t="s">
        <v>29</v>
      </c>
      <c r="B30" s="11" t="s">
        <v>116</v>
      </c>
      <c r="C30" s="10" t="s">
        <v>67</v>
      </c>
      <c r="D30" s="33"/>
      <c r="E30" s="11" t="s">
        <v>176</v>
      </c>
      <c r="F30" s="11" t="s">
        <v>69</v>
      </c>
      <c r="G30" s="11" t="s">
        <v>70</v>
      </c>
    </row>
    <row r="31" ht="54" customHeight="1" spans="1:7">
      <c r="A31" s="10" t="s">
        <v>29</v>
      </c>
      <c r="B31" s="11" t="s">
        <v>76</v>
      </c>
      <c r="C31" s="10" t="s">
        <v>67</v>
      </c>
      <c r="D31" s="33"/>
      <c r="E31" s="11" t="s">
        <v>178</v>
      </c>
      <c r="F31" s="11" t="s">
        <v>78</v>
      </c>
      <c r="G31" s="11" t="s">
        <v>79</v>
      </c>
    </row>
    <row r="32" ht="54" customHeight="1" spans="1:7">
      <c r="A32" s="10" t="s">
        <v>29</v>
      </c>
      <c r="B32" s="11" t="s">
        <v>80</v>
      </c>
      <c r="C32" s="10" t="s">
        <v>67</v>
      </c>
      <c r="D32" s="33"/>
      <c r="E32" s="11" t="s">
        <v>179</v>
      </c>
      <c r="F32" s="11" t="s">
        <v>82</v>
      </c>
      <c r="G32" s="11" t="s">
        <v>83</v>
      </c>
    </row>
    <row r="33" ht="54" customHeight="1" spans="1:7">
      <c r="A33" s="10" t="s">
        <v>29</v>
      </c>
      <c r="B33" s="11" t="s">
        <v>84</v>
      </c>
      <c r="C33" s="10" t="s">
        <v>67</v>
      </c>
      <c r="D33" s="33"/>
      <c r="E33" s="11" t="s">
        <v>180</v>
      </c>
      <c r="F33" s="11" t="s">
        <v>86</v>
      </c>
      <c r="G33" s="11" t="s">
        <v>117</v>
      </c>
    </row>
    <row r="34" ht="54" customHeight="1" spans="1:7">
      <c r="A34" s="10" t="s">
        <v>29</v>
      </c>
      <c r="B34" s="11" t="s">
        <v>181</v>
      </c>
      <c r="C34" s="10" t="s">
        <v>67</v>
      </c>
      <c r="D34" s="33"/>
      <c r="E34" s="11" t="s">
        <v>182</v>
      </c>
      <c r="F34" s="11" t="s">
        <v>90</v>
      </c>
      <c r="G34" s="11" t="s">
        <v>183</v>
      </c>
    </row>
    <row r="35" ht="54" customHeight="1" spans="1:7">
      <c r="A35" s="10" t="s">
        <v>29</v>
      </c>
      <c r="B35" s="11" t="s">
        <v>92</v>
      </c>
      <c r="C35" s="10" t="s">
        <v>67</v>
      </c>
      <c r="D35" s="33"/>
      <c r="E35" s="11" t="s">
        <v>184</v>
      </c>
      <c r="F35" s="11" t="s">
        <v>94</v>
      </c>
      <c r="G35" s="11" t="s">
        <v>185</v>
      </c>
    </row>
    <row r="36" ht="54" customHeight="1" spans="1:7">
      <c r="A36" s="15" t="s">
        <v>29</v>
      </c>
      <c r="B36" s="16" t="s">
        <v>96</v>
      </c>
      <c r="C36" s="15" t="s">
        <v>67</v>
      </c>
      <c r="D36" s="33"/>
      <c r="E36" s="16" t="s">
        <v>186</v>
      </c>
      <c r="F36" s="16" t="s">
        <v>98</v>
      </c>
      <c r="G36" s="16" t="s">
        <v>187</v>
      </c>
    </row>
    <row r="37" ht="54" customHeight="1" spans="1:7">
      <c r="A37" s="10" t="s">
        <v>29</v>
      </c>
      <c r="B37" s="11" t="s">
        <v>100</v>
      </c>
      <c r="C37" s="10" t="s">
        <v>67</v>
      </c>
      <c r="D37" s="33"/>
      <c r="E37" s="11" t="s">
        <v>188</v>
      </c>
      <c r="F37" s="11" t="s">
        <v>100</v>
      </c>
      <c r="G37" s="11" t="s">
        <v>189</v>
      </c>
    </row>
    <row r="38" ht="54" customHeight="1" spans="1:7">
      <c r="A38" s="10" t="s">
        <v>29</v>
      </c>
      <c r="B38" s="11" t="s">
        <v>103</v>
      </c>
      <c r="C38" s="10" t="s">
        <v>67</v>
      </c>
      <c r="D38" s="33"/>
      <c r="E38" s="11" t="s">
        <v>190</v>
      </c>
      <c r="F38" s="11" t="s">
        <v>103</v>
      </c>
      <c r="G38" s="11" t="s">
        <v>191</v>
      </c>
    </row>
    <row r="39" ht="54" customHeight="1" spans="1:7">
      <c r="A39" s="32" t="s">
        <v>33</v>
      </c>
      <c r="B39" s="6" t="s">
        <v>118</v>
      </c>
      <c r="C39" s="5" t="s">
        <v>67</v>
      </c>
      <c r="D39" s="33"/>
      <c r="E39" s="6" t="s">
        <v>192</v>
      </c>
      <c r="F39" s="6" t="s">
        <v>69</v>
      </c>
      <c r="G39" s="6" t="s">
        <v>193</v>
      </c>
    </row>
    <row r="40" ht="54" customHeight="1" spans="1:7">
      <c r="A40" s="10" t="s">
        <v>33</v>
      </c>
      <c r="B40" s="11" t="s">
        <v>119</v>
      </c>
      <c r="C40" s="10" t="s">
        <v>67</v>
      </c>
      <c r="D40" s="33"/>
      <c r="E40" s="11" t="s">
        <v>176</v>
      </c>
      <c r="F40" s="11" t="s">
        <v>69</v>
      </c>
      <c r="G40" s="11" t="s">
        <v>70</v>
      </c>
    </row>
    <row r="41" ht="54" customHeight="1" spans="1:7">
      <c r="A41" s="10" t="s">
        <v>33</v>
      </c>
      <c r="B41" s="11" t="s">
        <v>120</v>
      </c>
      <c r="C41" s="10" t="s">
        <v>67</v>
      </c>
      <c r="D41" s="33"/>
      <c r="E41" s="11" t="s">
        <v>176</v>
      </c>
      <c r="F41" s="11" t="s">
        <v>69</v>
      </c>
      <c r="G41" s="11" t="s">
        <v>70</v>
      </c>
    </row>
    <row r="42" ht="54" customHeight="1" spans="1:7">
      <c r="A42" s="10" t="s">
        <v>33</v>
      </c>
      <c r="B42" s="11" t="s">
        <v>121</v>
      </c>
      <c r="C42" s="10" t="s">
        <v>67</v>
      </c>
      <c r="D42" s="33"/>
      <c r="E42" s="11" t="s">
        <v>176</v>
      </c>
      <c r="F42" s="11" t="s">
        <v>69</v>
      </c>
      <c r="G42" s="11" t="s">
        <v>70</v>
      </c>
    </row>
    <row r="43" ht="54" customHeight="1" spans="1:7">
      <c r="A43" s="10" t="s">
        <v>33</v>
      </c>
      <c r="B43" s="11" t="s">
        <v>80</v>
      </c>
      <c r="C43" s="10" t="s">
        <v>67</v>
      </c>
      <c r="D43" s="33"/>
      <c r="E43" s="11" t="s">
        <v>179</v>
      </c>
      <c r="F43" s="11" t="s">
        <v>82</v>
      </c>
      <c r="G43" s="11" t="s">
        <v>83</v>
      </c>
    </row>
    <row r="44" ht="54" customHeight="1" spans="1:7">
      <c r="A44" s="10" t="s">
        <v>33</v>
      </c>
      <c r="B44" s="11" t="s">
        <v>84</v>
      </c>
      <c r="C44" s="10" t="s">
        <v>67</v>
      </c>
      <c r="D44" s="33"/>
      <c r="E44" s="11" t="s">
        <v>180</v>
      </c>
      <c r="F44" s="11" t="s">
        <v>86</v>
      </c>
      <c r="G44" s="11" t="s">
        <v>112</v>
      </c>
    </row>
    <row r="45" ht="54" customHeight="1" spans="1:7">
      <c r="A45" s="10" t="s">
        <v>33</v>
      </c>
      <c r="B45" s="11" t="s">
        <v>181</v>
      </c>
      <c r="C45" s="10" t="s">
        <v>67</v>
      </c>
      <c r="D45" s="33"/>
      <c r="E45" s="11" t="s">
        <v>182</v>
      </c>
      <c r="F45" s="11" t="s">
        <v>90</v>
      </c>
      <c r="G45" s="11" t="s">
        <v>183</v>
      </c>
    </row>
    <row r="46" ht="54" customHeight="1" spans="1:7">
      <c r="A46" s="10" t="s">
        <v>33</v>
      </c>
      <c r="B46" s="11" t="s">
        <v>92</v>
      </c>
      <c r="C46" s="10" t="s">
        <v>67</v>
      </c>
      <c r="D46" s="33"/>
      <c r="E46" s="11" t="s">
        <v>184</v>
      </c>
      <c r="F46" s="11" t="s">
        <v>94</v>
      </c>
      <c r="G46" s="11" t="s">
        <v>185</v>
      </c>
    </row>
    <row r="47" ht="54" customHeight="1" spans="1:7">
      <c r="A47" s="15" t="s">
        <v>33</v>
      </c>
      <c r="B47" s="16" t="s">
        <v>96</v>
      </c>
      <c r="C47" s="15" t="s">
        <v>67</v>
      </c>
      <c r="D47" s="33"/>
      <c r="E47" s="16" t="s">
        <v>186</v>
      </c>
      <c r="F47" s="16" t="s">
        <v>98</v>
      </c>
      <c r="G47" s="16" t="s">
        <v>187</v>
      </c>
    </row>
    <row r="48" ht="54" customHeight="1" spans="1:7">
      <c r="A48" s="10" t="s">
        <v>33</v>
      </c>
      <c r="B48" s="11" t="s">
        <v>122</v>
      </c>
      <c r="C48" s="10" t="s">
        <v>67</v>
      </c>
      <c r="D48" s="33"/>
      <c r="E48" s="11" t="s">
        <v>194</v>
      </c>
      <c r="F48" s="11" t="s">
        <v>124</v>
      </c>
      <c r="G48" s="11" t="s">
        <v>195</v>
      </c>
    </row>
    <row r="49" ht="54" customHeight="1" spans="1:7">
      <c r="A49" s="10" t="s">
        <v>33</v>
      </c>
      <c r="B49" s="11" t="s">
        <v>103</v>
      </c>
      <c r="C49" s="10" t="s">
        <v>67</v>
      </c>
      <c r="D49" s="33"/>
      <c r="E49" s="11" t="s">
        <v>190</v>
      </c>
      <c r="F49" s="11" t="s">
        <v>103</v>
      </c>
      <c r="G49" s="11" t="s">
        <v>191</v>
      </c>
    </row>
  </sheetData>
  <mergeCells count="2">
    <mergeCell ref="A1:G1"/>
    <mergeCell ref="A2:G2"/>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showGridLines="0" tabSelected="1" workbookViewId="0">
      <selection activeCell="A1" sqref="A1:G1"/>
    </sheetView>
  </sheetViews>
  <sheetFormatPr defaultColWidth="9" defaultRowHeight="14" outlineLevelCol="6"/>
  <cols>
    <col min="1" max="1" width="10" customWidth="1"/>
    <col min="2" max="2" width="30" customWidth="1"/>
    <col min="3" max="3" width="11" customWidth="1"/>
    <col min="4" max="4" width="18" customWidth="1"/>
    <col min="5" max="5" width="17" customWidth="1"/>
    <col min="6" max="6" width="18" customWidth="1"/>
    <col min="7" max="7" width="56" customWidth="1"/>
  </cols>
  <sheetData>
    <row r="1" ht="30" customHeight="1" spans="1:7">
      <c r="A1" s="1" t="s">
        <v>196</v>
      </c>
      <c r="B1" s="1" t="s">
        <v>196</v>
      </c>
      <c r="C1" s="1" t="s">
        <v>196</v>
      </c>
      <c r="D1" s="1" t="s">
        <v>196</v>
      </c>
      <c r="E1" s="1" t="s">
        <v>196</v>
      </c>
      <c r="F1" s="1" t="s">
        <v>196</v>
      </c>
      <c r="G1" s="1" t="s">
        <v>196</v>
      </c>
    </row>
    <row r="2" ht="44.15" customHeight="1" spans="1:7">
      <c r="A2" s="2" t="s">
        <v>197</v>
      </c>
      <c r="B2" s="2" t="s">
        <v>197</v>
      </c>
      <c r="C2" s="2" t="s">
        <v>197</v>
      </c>
      <c r="D2" s="2" t="s">
        <v>197</v>
      </c>
      <c r="E2" s="2" t="s">
        <v>197</v>
      </c>
      <c r="F2" s="2" t="s">
        <v>197</v>
      </c>
      <c r="G2" s="2" t="s">
        <v>197</v>
      </c>
    </row>
    <row r="3" spans="1:7">
      <c r="A3" s="3"/>
      <c r="B3" s="3"/>
      <c r="C3" s="3"/>
      <c r="D3" s="3"/>
      <c r="E3" s="3"/>
      <c r="F3" s="3"/>
      <c r="G3" s="3"/>
    </row>
    <row r="4" ht="30" customHeight="1" spans="1:7">
      <c r="A4" s="4" t="s">
        <v>17</v>
      </c>
      <c r="B4" s="4" t="s">
        <v>128</v>
      </c>
      <c r="C4" s="4" t="s">
        <v>19</v>
      </c>
      <c r="D4" s="4" t="s">
        <v>129</v>
      </c>
      <c r="E4" s="4" t="s">
        <v>130</v>
      </c>
      <c r="F4" s="4" t="s">
        <v>131</v>
      </c>
      <c r="G4" s="4" t="s">
        <v>132</v>
      </c>
    </row>
    <row r="5" ht="46" customHeight="1" spans="1:7">
      <c r="A5" s="5" t="s">
        <v>22</v>
      </c>
      <c r="B5" s="6" t="s">
        <v>133</v>
      </c>
      <c r="C5" s="5" t="s">
        <v>134</v>
      </c>
      <c r="D5" s="7" t="str">
        <f>IF(COUNT('表5. 基地分环节成本'!$D$5:$D$11)=0,"",SUM('表5. 基地分环节成本'!$D$5:$D$11))</f>
        <v/>
      </c>
      <c r="E5" s="8" t="str">
        <f>IF('表4. 基地基础信息及合格产量'!$D$17="","",'表4. 基地基础信息及合格产量'!$D$17)</f>
        <v/>
      </c>
      <c r="F5" s="9" t="str">
        <f t="shared" ref="F5:F32" si="0">IFERROR(IF(D5="","",D5/E5),"")</f>
        <v/>
      </c>
      <c r="G5" s="6" t="s">
        <v>198</v>
      </c>
    </row>
    <row r="6" ht="46" customHeight="1" spans="1:7">
      <c r="A6" s="10" t="s">
        <v>22</v>
      </c>
      <c r="B6" s="11" t="s">
        <v>92</v>
      </c>
      <c r="C6" s="10" t="s">
        <v>134</v>
      </c>
      <c r="D6" s="12" t="str">
        <f>IF('表5. 基地分环节成本'!$D$12="","",'表5. 基地分环节成本'!$D$12)</f>
        <v/>
      </c>
      <c r="E6" s="13" t="str">
        <f>IF('表4. 基地基础信息及合格产量'!$D$17="","",'表4. 基地基础信息及合格产量'!$D$17)</f>
        <v/>
      </c>
      <c r="F6" s="14" t="str">
        <f t="shared" si="0"/>
        <v/>
      </c>
      <c r="G6" s="11" t="s">
        <v>136</v>
      </c>
    </row>
    <row r="7" ht="46" customHeight="1" spans="1:7">
      <c r="A7" s="15" t="s">
        <v>22</v>
      </c>
      <c r="B7" s="16" t="s">
        <v>96</v>
      </c>
      <c r="C7" s="15" t="s">
        <v>134</v>
      </c>
      <c r="D7" s="12" t="str">
        <f>IF('表5. 基地分环节成本'!$D$13="","",'表5. 基地分环节成本'!$D$13)</f>
        <v/>
      </c>
      <c r="E7" s="13" t="str">
        <f>IF('表4. 基地基础信息及合格产量'!$D$17="","",'表4. 基地基础信息及合格产量'!$D$17)</f>
        <v/>
      </c>
      <c r="F7" s="14" t="str">
        <f t="shared" si="0"/>
        <v/>
      </c>
      <c r="G7" s="16" t="s">
        <v>199</v>
      </c>
    </row>
    <row r="8" ht="46" customHeight="1" spans="1:7">
      <c r="A8" s="10" t="s">
        <v>22</v>
      </c>
      <c r="B8" s="11" t="s">
        <v>100</v>
      </c>
      <c r="C8" s="10" t="s">
        <v>134</v>
      </c>
      <c r="D8" s="12" t="str">
        <f>IF('表5. 基地分环节成本'!$D$14="","",'表5. 基地分环节成本'!$D$14)</f>
        <v/>
      </c>
      <c r="E8" s="13" t="str">
        <f>IF('表4. 基地基础信息及合格产量'!$D$17="","",'表4. 基地基础信息及合格产量'!$D$17)</f>
        <v/>
      </c>
      <c r="F8" s="14" t="str">
        <f t="shared" si="0"/>
        <v/>
      </c>
      <c r="G8" s="11" t="s">
        <v>138</v>
      </c>
    </row>
    <row r="9" ht="46" customHeight="1" spans="1:7">
      <c r="A9" s="10" t="s">
        <v>22</v>
      </c>
      <c r="B9" s="11" t="s">
        <v>103</v>
      </c>
      <c r="C9" s="10" t="s">
        <v>134</v>
      </c>
      <c r="D9" s="12" t="str">
        <f>IF('表5. 基地分环节成本'!$D$15="","",'表5. 基地分环节成本'!$D$15)</f>
        <v/>
      </c>
      <c r="E9" s="13" t="str">
        <f>IF('表4. 基地基础信息及合格产量'!$D$17="","",'表4. 基地基础信息及合格产量'!$D$17)</f>
        <v/>
      </c>
      <c r="F9" s="14" t="str">
        <f t="shared" si="0"/>
        <v/>
      </c>
      <c r="G9" s="11" t="s">
        <v>139</v>
      </c>
    </row>
    <row r="10" ht="46" customHeight="1" spans="1:7">
      <c r="A10" s="4" t="s">
        <v>22</v>
      </c>
      <c r="B10" s="17" t="s">
        <v>140</v>
      </c>
      <c r="C10" s="4" t="s">
        <v>134</v>
      </c>
      <c r="D10" s="18" t="str">
        <f>IF(COUNT(D6,D8:D9)=0,"",SUM(D6,D8:D9))</f>
        <v/>
      </c>
      <c r="E10" s="19" t="str">
        <f>IF('表4. 基地基础信息及合格产量'!$D$17="","",'表4. 基地基础信息及合格产量'!$D$17)</f>
        <v/>
      </c>
      <c r="F10" s="20" t="str">
        <f t="shared" si="0"/>
        <v/>
      </c>
      <c r="G10" s="17" t="s">
        <v>141</v>
      </c>
    </row>
    <row r="11" ht="46" customHeight="1" spans="1:7">
      <c r="A11" s="21" t="s">
        <v>22</v>
      </c>
      <c r="B11" s="22" t="s">
        <v>142</v>
      </c>
      <c r="C11" s="21" t="s">
        <v>134</v>
      </c>
      <c r="D11" s="23" t="str">
        <f>IF(COUNT(D5,D10)=0,"",SUM(D5,D10))</f>
        <v/>
      </c>
      <c r="E11" s="24" t="str">
        <f>IF('表4. 基地基础信息及合格产量'!$D$17="","",'表4. 基地基础信息及合格产量'!$D$17)</f>
        <v/>
      </c>
      <c r="F11" s="25" t="str">
        <f t="shared" si="0"/>
        <v/>
      </c>
      <c r="G11" s="22" t="s">
        <v>143</v>
      </c>
    </row>
    <row r="12" ht="46" customHeight="1" spans="1:7">
      <c r="A12" s="5" t="s">
        <v>26</v>
      </c>
      <c r="B12" s="6" t="s">
        <v>133</v>
      </c>
      <c r="C12" s="5" t="s">
        <v>144</v>
      </c>
      <c r="D12" s="7" t="str">
        <f>IF(COUNT('表5. 基地分环节成本'!$D$16:$D$23)=0,"",SUM('表5. 基地分环节成本'!$D$16:$D$23))</f>
        <v/>
      </c>
      <c r="E12" s="8" t="str">
        <f>IF('表4. 基地基础信息及合格产量'!$D$18="","",'表4. 基地基础信息及合格产量'!$D$18)</f>
        <v/>
      </c>
      <c r="F12" s="9" t="str">
        <f t="shared" si="0"/>
        <v/>
      </c>
      <c r="G12" s="6" t="s">
        <v>198</v>
      </c>
    </row>
    <row r="13" ht="46" customHeight="1" spans="1:7">
      <c r="A13" s="10" t="s">
        <v>26</v>
      </c>
      <c r="B13" s="11" t="s">
        <v>92</v>
      </c>
      <c r="C13" s="10" t="s">
        <v>144</v>
      </c>
      <c r="D13" s="12" t="str">
        <f>IF('表5. 基地分环节成本'!$D$24="","",'表5. 基地分环节成本'!$D$24)</f>
        <v/>
      </c>
      <c r="E13" s="13" t="str">
        <f>IF('表4. 基地基础信息及合格产量'!$D$18="","",'表4. 基地基础信息及合格产量'!$D$18)</f>
        <v/>
      </c>
      <c r="F13" s="14" t="str">
        <f t="shared" si="0"/>
        <v/>
      </c>
      <c r="G13" s="11" t="s">
        <v>136</v>
      </c>
    </row>
    <row r="14" ht="46" customHeight="1" spans="1:7">
      <c r="A14" s="15" t="s">
        <v>26</v>
      </c>
      <c r="B14" s="16" t="s">
        <v>96</v>
      </c>
      <c r="C14" s="15" t="s">
        <v>144</v>
      </c>
      <c r="D14" s="12" t="str">
        <f>IF('表5. 基地分环节成本'!$D$25="","",'表5. 基地分环节成本'!$D$25)</f>
        <v/>
      </c>
      <c r="E14" s="13" t="str">
        <f>IF('表4. 基地基础信息及合格产量'!$D$18="","",'表4. 基地基础信息及合格产量'!$D$18)</f>
        <v/>
      </c>
      <c r="F14" s="14" t="str">
        <f t="shared" si="0"/>
        <v/>
      </c>
      <c r="G14" s="16" t="s">
        <v>199</v>
      </c>
    </row>
    <row r="15" ht="46" customHeight="1" spans="1:7">
      <c r="A15" s="10" t="s">
        <v>26</v>
      </c>
      <c r="B15" s="11" t="s">
        <v>100</v>
      </c>
      <c r="C15" s="10" t="s">
        <v>144</v>
      </c>
      <c r="D15" s="12" t="str">
        <f>IF('表5. 基地分环节成本'!$D$26="","",'表5. 基地分环节成本'!$D$26)</f>
        <v/>
      </c>
      <c r="E15" s="13" t="str">
        <f>IF('表4. 基地基础信息及合格产量'!$D$18="","",'表4. 基地基础信息及合格产量'!$D$18)</f>
        <v/>
      </c>
      <c r="F15" s="14" t="str">
        <f t="shared" si="0"/>
        <v/>
      </c>
      <c r="G15" s="11" t="s">
        <v>138</v>
      </c>
    </row>
    <row r="16" ht="46" customHeight="1" spans="1:7">
      <c r="A16" s="10" t="s">
        <v>26</v>
      </c>
      <c r="B16" s="11" t="s">
        <v>103</v>
      </c>
      <c r="C16" s="10" t="s">
        <v>144</v>
      </c>
      <c r="D16" s="12" t="str">
        <f>IF('表5. 基地分环节成本'!$D$27="","",'表5. 基地分环节成本'!$D$27)</f>
        <v/>
      </c>
      <c r="E16" s="13" t="str">
        <f>IF('表4. 基地基础信息及合格产量'!$D$18="","",'表4. 基地基础信息及合格产量'!$D$18)</f>
        <v/>
      </c>
      <c r="F16" s="14" t="str">
        <f t="shared" si="0"/>
        <v/>
      </c>
      <c r="G16" s="11" t="s">
        <v>139</v>
      </c>
    </row>
    <row r="17" ht="46" customHeight="1" spans="1:7">
      <c r="A17" s="4" t="s">
        <v>26</v>
      </c>
      <c r="B17" s="17" t="s">
        <v>140</v>
      </c>
      <c r="C17" s="4" t="s">
        <v>144</v>
      </c>
      <c r="D17" s="18" t="str">
        <f>IF(COUNT(D13,D15:D16)=0,"",SUM(D13,D15:D16))</f>
        <v/>
      </c>
      <c r="E17" s="19" t="str">
        <f>IF('表4. 基地基础信息及合格产量'!$D$18="","",'表4. 基地基础信息及合格产量'!$D$18)</f>
        <v/>
      </c>
      <c r="F17" s="20" t="str">
        <f t="shared" si="0"/>
        <v/>
      </c>
      <c r="G17" s="17" t="s">
        <v>141</v>
      </c>
    </row>
    <row r="18" ht="46" customHeight="1" spans="1:7">
      <c r="A18" s="21" t="s">
        <v>26</v>
      </c>
      <c r="B18" s="22" t="s">
        <v>142</v>
      </c>
      <c r="C18" s="21" t="s">
        <v>144</v>
      </c>
      <c r="D18" s="23" t="str">
        <f>IF(COUNT(D12,D17)=0,"",SUM(D12,D17))</f>
        <v/>
      </c>
      <c r="E18" s="24" t="str">
        <f>IF('表4. 基地基础信息及合格产量'!$D$18="","",'表4. 基地基础信息及合格产量'!$D$18)</f>
        <v/>
      </c>
      <c r="F18" s="25" t="str">
        <f t="shared" si="0"/>
        <v/>
      </c>
      <c r="G18" s="22" t="s">
        <v>143</v>
      </c>
    </row>
    <row r="19" ht="46" customHeight="1" spans="1:7">
      <c r="A19" s="5" t="s">
        <v>29</v>
      </c>
      <c r="B19" s="6" t="s">
        <v>133</v>
      </c>
      <c r="C19" s="5" t="s">
        <v>146</v>
      </c>
      <c r="D19" s="7" t="str">
        <f>IF(COUNT('表5. 基地分环节成本'!$D$28:$D$34)=0,"",SUM('表5. 基地分环节成本'!$D$28:$D$34))</f>
        <v/>
      </c>
      <c r="E19" s="8" t="str">
        <f>IF('表4. 基地基础信息及合格产量'!$D$19="","",'表4. 基地基础信息及合格产量'!$D$19)</f>
        <v/>
      </c>
      <c r="F19" s="9" t="str">
        <f t="shared" si="0"/>
        <v/>
      </c>
      <c r="G19" s="6" t="s">
        <v>198</v>
      </c>
    </row>
    <row r="20" ht="46" customHeight="1" spans="1:7">
      <c r="A20" s="10" t="s">
        <v>29</v>
      </c>
      <c r="B20" s="11" t="s">
        <v>92</v>
      </c>
      <c r="C20" s="10" t="s">
        <v>146</v>
      </c>
      <c r="D20" s="12" t="str">
        <f>IF('表5. 基地分环节成本'!$D$35="","",'表5. 基地分环节成本'!$D$35)</f>
        <v/>
      </c>
      <c r="E20" s="13" t="str">
        <f>IF('表4. 基地基础信息及合格产量'!$D$19="","",'表4. 基地基础信息及合格产量'!$D$19)</f>
        <v/>
      </c>
      <c r="F20" s="14" t="str">
        <f t="shared" si="0"/>
        <v/>
      </c>
      <c r="G20" s="11" t="s">
        <v>136</v>
      </c>
    </row>
    <row r="21" ht="46" customHeight="1" spans="1:7">
      <c r="A21" s="15" t="s">
        <v>29</v>
      </c>
      <c r="B21" s="16" t="s">
        <v>96</v>
      </c>
      <c r="C21" s="15" t="s">
        <v>146</v>
      </c>
      <c r="D21" s="12" t="str">
        <f>IF('表5. 基地分环节成本'!$D$36="","",'表5. 基地分环节成本'!$D$36)</f>
        <v/>
      </c>
      <c r="E21" s="13" t="str">
        <f>IF('表4. 基地基础信息及合格产量'!$D$19="","",'表4. 基地基础信息及合格产量'!$D$19)</f>
        <v/>
      </c>
      <c r="F21" s="14" t="str">
        <f t="shared" si="0"/>
        <v/>
      </c>
      <c r="G21" s="16" t="s">
        <v>199</v>
      </c>
    </row>
    <row r="22" ht="46" customHeight="1" spans="1:7">
      <c r="A22" s="10" t="s">
        <v>29</v>
      </c>
      <c r="B22" s="11" t="s">
        <v>100</v>
      </c>
      <c r="C22" s="10" t="s">
        <v>146</v>
      </c>
      <c r="D22" s="12" t="str">
        <f>IF('表5. 基地分环节成本'!$D$37="","",'表5. 基地分环节成本'!$D$37)</f>
        <v/>
      </c>
      <c r="E22" s="13" t="str">
        <f>IF('表4. 基地基础信息及合格产量'!$D$19="","",'表4. 基地基础信息及合格产量'!$D$19)</f>
        <v/>
      </c>
      <c r="F22" s="14" t="str">
        <f t="shared" si="0"/>
        <v/>
      </c>
      <c r="G22" s="11" t="s">
        <v>138</v>
      </c>
    </row>
    <row r="23" ht="46" customHeight="1" spans="1:7">
      <c r="A23" s="10" t="s">
        <v>29</v>
      </c>
      <c r="B23" s="11" t="s">
        <v>103</v>
      </c>
      <c r="C23" s="10" t="s">
        <v>146</v>
      </c>
      <c r="D23" s="12" t="str">
        <f>IF('表5. 基地分环节成本'!$D$38="","",'表5. 基地分环节成本'!$D$38)</f>
        <v/>
      </c>
      <c r="E23" s="13" t="str">
        <f>IF('表4. 基地基础信息及合格产量'!$D$19="","",'表4. 基地基础信息及合格产量'!$D$19)</f>
        <v/>
      </c>
      <c r="F23" s="14" t="str">
        <f t="shared" si="0"/>
        <v/>
      </c>
      <c r="G23" s="11" t="s">
        <v>139</v>
      </c>
    </row>
    <row r="24" ht="46" customHeight="1" spans="1:7">
      <c r="A24" s="4" t="s">
        <v>29</v>
      </c>
      <c r="B24" s="17" t="s">
        <v>140</v>
      </c>
      <c r="C24" s="4" t="s">
        <v>146</v>
      </c>
      <c r="D24" s="18" t="str">
        <f>IF(COUNT(D20,D22:D23)=0,"",SUM(D20,D22:D23))</f>
        <v/>
      </c>
      <c r="E24" s="19" t="str">
        <f>IF('表4. 基地基础信息及合格产量'!$D$19="","",'表4. 基地基础信息及合格产量'!$D$19)</f>
        <v/>
      </c>
      <c r="F24" s="20" t="str">
        <f t="shared" si="0"/>
        <v/>
      </c>
      <c r="G24" s="17" t="s">
        <v>141</v>
      </c>
    </row>
    <row r="25" ht="46" customHeight="1" spans="1:7">
      <c r="A25" s="21" t="s">
        <v>29</v>
      </c>
      <c r="B25" s="22" t="s">
        <v>142</v>
      </c>
      <c r="C25" s="21" t="s">
        <v>146</v>
      </c>
      <c r="D25" s="23" t="str">
        <f>IF(COUNT(D19,D24)=0,"",SUM(D19,D24))</f>
        <v/>
      </c>
      <c r="E25" s="24" t="str">
        <f>IF('表4. 基地基础信息及合格产量'!$D$19="","",'表4. 基地基础信息及合格产量'!$D$19)</f>
        <v/>
      </c>
      <c r="F25" s="25" t="str">
        <f t="shared" si="0"/>
        <v/>
      </c>
      <c r="G25" s="22" t="s">
        <v>143</v>
      </c>
    </row>
    <row r="26" ht="46" customHeight="1" spans="1:7">
      <c r="A26" s="5" t="s">
        <v>33</v>
      </c>
      <c r="B26" s="6" t="s">
        <v>133</v>
      </c>
      <c r="C26" s="5" t="s">
        <v>146</v>
      </c>
      <c r="D26" s="7" t="str">
        <f>IF(COUNT('表5. 基地分环节成本'!$D$39:$D$45)=0,"",SUM('表5. 基地分环节成本'!$D$39:$D$45))</f>
        <v/>
      </c>
      <c r="E26" s="8" t="str">
        <f>IF('表4. 基地基础信息及合格产量'!$D$20="","",'表4. 基地基础信息及合格产量'!$D$20)</f>
        <v/>
      </c>
      <c r="F26" s="9" t="str">
        <f t="shared" si="0"/>
        <v/>
      </c>
      <c r="G26" s="6" t="s">
        <v>198</v>
      </c>
    </row>
    <row r="27" ht="46" customHeight="1" spans="1:7">
      <c r="A27" s="10" t="s">
        <v>33</v>
      </c>
      <c r="B27" s="11" t="s">
        <v>92</v>
      </c>
      <c r="C27" s="10" t="s">
        <v>146</v>
      </c>
      <c r="D27" s="12" t="str">
        <f>IF('表5. 基地分环节成本'!$D$46="","",'表5. 基地分环节成本'!$D$46)</f>
        <v/>
      </c>
      <c r="E27" s="13" t="str">
        <f>IF('表4. 基地基础信息及合格产量'!$D$20="","",'表4. 基地基础信息及合格产量'!$D$20)</f>
        <v/>
      </c>
      <c r="F27" s="14" t="str">
        <f t="shared" si="0"/>
        <v/>
      </c>
      <c r="G27" s="11" t="s">
        <v>136</v>
      </c>
    </row>
    <row r="28" ht="46" customHeight="1" spans="1:7">
      <c r="A28" s="15" t="s">
        <v>33</v>
      </c>
      <c r="B28" s="16" t="s">
        <v>96</v>
      </c>
      <c r="C28" s="15" t="s">
        <v>146</v>
      </c>
      <c r="D28" s="12" t="str">
        <f>IF('表5. 基地分环节成本'!$D$47="","",'表5. 基地分环节成本'!$D$47)</f>
        <v/>
      </c>
      <c r="E28" s="13" t="str">
        <f>IF('表4. 基地基础信息及合格产量'!$D$20="","",'表4. 基地基础信息及合格产量'!$D$20)</f>
        <v/>
      </c>
      <c r="F28" s="14" t="str">
        <f t="shared" si="0"/>
        <v/>
      </c>
      <c r="G28" s="16" t="s">
        <v>199</v>
      </c>
    </row>
    <row r="29" ht="46" customHeight="1" spans="1:7">
      <c r="A29" s="10" t="s">
        <v>33</v>
      </c>
      <c r="B29" s="11" t="s">
        <v>122</v>
      </c>
      <c r="C29" s="10" t="s">
        <v>146</v>
      </c>
      <c r="D29" s="12" t="str">
        <f>IF('表5. 基地分环节成本'!$D$48="","",'表5. 基地分环节成本'!$D$48)</f>
        <v/>
      </c>
      <c r="E29" s="13" t="str">
        <f>IF('表4. 基地基础信息及合格产量'!$D$20="","",'表4. 基地基础信息及合格产量'!$D$20)</f>
        <v/>
      </c>
      <c r="F29" s="14" t="str">
        <f t="shared" si="0"/>
        <v/>
      </c>
      <c r="G29" s="11" t="s">
        <v>149</v>
      </c>
    </row>
    <row r="30" ht="46" customHeight="1" spans="1:7">
      <c r="A30" s="10" t="s">
        <v>33</v>
      </c>
      <c r="B30" s="11" t="s">
        <v>103</v>
      </c>
      <c r="C30" s="10" t="s">
        <v>146</v>
      </c>
      <c r="D30" s="12" t="str">
        <f>IF('表5. 基地分环节成本'!$D$49="","",'表5. 基地分环节成本'!$D$49)</f>
        <v/>
      </c>
      <c r="E30" s="13" t="str">
        <f>IF('表4. 基地基础信息及合格产量'!$D$20="","",'表4. 基地基础信息及合格产量'!$D$20)</f>
        <v/>
      </c>
      <c r="F30" s="14" t="str">
        <f t="shared" si="0"/>
        <v/>
      </c>
      <c r="G30" s="11" t="s">
        <v>139</v>
      </c>
    </row>
    <row r="31" ht="46" customHeight="1" spans="1:7">
      <c r="A31" s="4" t="s">
        <v>33</v>
      </c>
      <c r="B31" s="17" t="s">
        <v>140</v>
      </c>
      <c r="C31" s="4" t="s">
        <v>146</v>
      </c>
      <c r="D31" s="18" t="str">
        <f>IF(COUNT(D27,D29:D30)=0,"",SUM(D27,D29:D30))</f>
        <v/>
      </c>
      <c r="E31" s="19" t="str">
        <f>IF('表4. 基地基础信息及合格产量'!$D$20="","",'表4. 基地基础信息及合格产量'!$D$20)</f>
        <v/>
      </c>
      <c r="F31" s="20" t="str">
        <f t="shared" si="0"/>
        <v/>
      </c>
      <c r="G31" s="17" t="s">
        <v>141</v>
      </c>
    </row>
    <row r="32" ht="46" customHeight="1" spans="1:7">
      <c r="A32" s="21" t="s">
        <v>33</v>
      </c>
      <c r="B32" s="22" t="s">
        <v>142</v>
      </c>
      <c r="C32" s="21" t="s">
        <v>146</v>
      </c>
      <c r="D32" s="23" t="str">
        <f>IF(COUNT(D26,D31)=0,"",SUM(D26,D31))</f>
        <v/>
      </c>
      <c r="E32" s="24" t="str">
        <f>IF('表4. 基地基础信息及合格产量'!$D$20="","",'表4. 基地基础信息及合格产量'!$D$20)</f>
        <v/>
      </c>
      <c r="F32" s="25" t="str">
        <f t="shared" si="0"/>
        <v/>
      </c>
      <c r="G32" s="22" t="s">
        <v>143</v>
      </c>
    </row>
    <row r="33" ht="14.75" spans="1:7">
      <c r="A33" s="3"/>
      <c r="B33" s="3"/>
      <c r="C33" s="3"/>
      <c r="D33" s="3"/>
      <c r="E33" s="3"/>
      <c r="F33" s="3"/>
      <c r="G33" s="3"/>
    </row>
    <row r="34" ht="32.15" customHeight="1" spans="1:7">
      <c r="A34" s="26" t="s">
        <v>150</v>
      </c>
      <c r="B34" s="27" t="s">
        <v>150</v>
      </c>
      <c r="C34" s="27" t="s">
        <v>150</v>
      </c>
      <c r="D34" s="27"/>
      <c r="E34" s="27"/>
      <c r="F34" s="27"/>
      <c r="G34" s="28" t="s">
        <v>150</v>
      </c>
    </row>
    <row r="35" ht="32.15" customHeight="1" spans="1:7">
      <c r="A35" s="29" t="s">
        <v>150</v>
      </c>
      <c r="B35" s="30" t="s">
        <v>150</v>
      </c>
      <c r="C35" s="30" t="s">
        <v>150</v>
      </c>
      <c r="D35" s="30"/>
      <c r="E35" s="30"/>
      <c r="F35" s="30"/>
      <c r="G35" s="31" t="s">
        <v>150</v>
      </c>
    </row>
  </sheetData>
  <mergeCells count="3">
    <mergeCell ref="A1:G1"/>
    <mergeCell ref="A2:G2"/>
    <mergeCell ref="A34:G3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表1. 企业基础信息及合格产量</vt:lpstr>
      <vt:lpstr>表2. 企业分环节成本</vt:lpstr>
      <vt:lpstr>表3. 企业成本自动计算(无需填报)</vt:lpstr>
      <vt:lpstr>表4. 基地基础信息及合格产量</vt:lpstr>
      <vt:lpstr>表5. 基地分环节成本</vt:lpstr>
      <vt:lpstr>表6. 基地成本自动计算(无需填报)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我叫木木</cp:lastModifiedBy>
  <dcterms:created xsi:type="dcterms:W3CDTF">2026-07-27T04:47:17Z</dcterms:created>
  <dcterms:modified xsi:type="dcterms:W3CDTF">2026-07-27T04:47:32Z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CDBE940F21964563A40A679D6F4BB495_13</vt:lpwstr>
  </property>
  <property fmtid="{D5CDD505-2E9C-101B-9397-08002B2CF9AE}" pid="3" name="KSOProductBuildVer">
    <vt:lpwstr>2052-12.1.0.28040</vt:lpwstr>
  </property>
  <property fmtid="{D5CDD505-2E9C-101B-9397-08002B2CF9AE}" pid="4" name="CalculationRule">
    <vt:i4>0</vt:i4>
  </property>
</Properties>
</file>